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-24062010\Documents\2. 실적발표\2025.3Q\"/>
    </mc:Choice>
  </mc:AlternateContent>
  <xr:revisionPtr revIDLastSave="0" documentId="13_ncr:1_{854FC3B7-2C09-4A45-96B1-31B870856315}" xr6:coauthVersionLast="36" xr6:coauthVersionMax="36" xr10:uidLastSave="{00000000-0000-0000-0000-000000000000}"/>
  <workbookProtection workbookPassword="CC57" lockStructure="1"/>
  <bookViews>
    <workbookView xWindow="0" yWindow="0" windowWidth="23040" windowHeight="9648" tabRatio="726" xr2:uid="{00000000-000D-0000-FFFF-FFFF00000000}"/>
  </bookViews>
  <sheets>
    <sheet name="Consolidated" sheetId="4" r:id="rId1"/>
    <sheet name="Separate" sheetId="1" r:id="rId2"/>
    <sheet name="1" sheetId="5" state="hidden" r:id="rId3"/>
    <sheet name="2" sheetId="6" state="hidden" r:id="rId4"/>
    <sheet name="3" sheetId="7" state="hidden" r:id="rId5"/>
    <sheet name="4" sheetId="8" state="hidden" r:id="rId6"/>
    <sheet name="5" sheetId="9" state="hidden" r:id="rId7"/>
  </sheets>
  <definedNames>
    <definedName name="_xlnm.Print_Area" localSheetId="0">Consolidated!$A$1:$AF$63</definedName>
    <definedName name="_xlnm.Print_Area" localSheetId="1">Separate!$A$1:$AG$40</definedName>
  </definedNames>
  <calcPr calcId="191029"/>
</workbook>
</file>

<file path=xl/calcChain.xml><?xml version="1.0" encoding="utf-8"?>
<calcChain xmlns="http://schemas.openxmlformats.org/spreadsheetml/2006/main">
  <c r="U14" i="9" l="1"/>
  <c r="T8" i="5" l="1"/>
</calcChain>
</file>

<file path=xl/sharedStrings.xml><?xml version="1.0" encoding="utf-8"?>
<sst xmlns="http://schemas.openxmlformats.org/spreadsheetml/2006/main" count="1249" uniqueCount="421">
  <si>
    <t>Financial Highlights</t>
    <phoneticPr fontId="1" type="noConversion"/>
  </si>
  <si>
    <t>Revenue</t>
    <phoneticPr fontId="1" type="noConversion"/>
  </si>
  <si>
    <t>EBITDA</t>
    <phoneticPr fontId="1" type="noConversion"/>
  </si>
  <si>
    <t>Net Debt to Equity</t>
    <phoneticPr fontId="1" type="noConversion"/>
  </si>
  <si>
    <t>√</t>
    <phoneticPr fontId="1" type="noConversion"/>
  </si>
  <si>
    <t>Debt Status</t>
    <phoneticPr fontId="1" type="noConversion"/>
  </si>
  <si>
    <t>(Billion KRW)</t>
    <phoneticPr fontId="1" type="noConversion"/>
  </si>
  <si>
    <t>Net Debt to EBITDA</t>
    <phoneticPr fontId="1" type="noConversion"/>
  </si>
  <si>
    <t>Net Debt</t>
    <phoneticPr fontId="1" type="noConversion"/>
  </si>
  <si>
    <t>EBITDA Margin</t>
    <phoneticPr fontId="1" type="noConversion"/>
  </si>
  <si>
    <t>Stock &amp; Dividend</t>
    <phoneticPr fontId="1" type="noConversion"/>
  </si>
  <si>
    <t>Other Indicator</t>
    <phoneticPr fontId="1" type="noConversion"/>
  </si>
  <si>
    <t>Earnings Per Share (EPS)</t>
    <phoneticPr fontId="1" type="noConversion"/>
  </si>
  <si>
    <t>Price Earning Ratio (PER)</t>
    <phoneticPr fontId="1" type="noConversion"/>
  </si>
  <si>
    <t>EV/EBITDA</t>
    <phoneticPr fontId="1" type="noConversion"/>
  </si>
  <si>
    <t>ROE</t>
    <phoneticPr fontId="1" type="noConversion"/>
  </si>
  <si>
    <t>ROA</t>
    <phoneticPr fontId="1" type="noConversion"/>
  </si>
  <si>
    <t>(1) EBITDA = Operating Income + Depreciation</t>
    <phoneticPr fontId="1" type="noConversion"/>
  </si>
  <si>
    <t>(2) EBITDA margin = EBITDA / Revenue</t>
    <phoneticPr fontId="1" type="noConversion"/>
  </si>
  <si>
    <t>(3) Payout ratio = Total Shareholders Return / Net Income</t>
    <phoneticPr fontId="1" type="noConversion"/>
  </si>
  <si>
    <t>(4) EV = Net Debt + Market Capitalization</t>
    <phoneticPr fontId="1" type="noConversion"/>
  </si>
  <si>
    <t>(5) ROE (Return on Equity) = Net Income / Average Shareholders' Equity over fiscal year x 100</t>
    <phoneticPr fontId="1" type="noConversion"/>
  </si>
  <si>
    <t>(6) ROA (Return on Asset) = Net Income / Average Total Assets over fiscal year x 100</t>
    <phoneticPr fontId="1" type="noConversion"/>
  </si>
  <si>
    <t>1Q 22</t>
    <phoneticPr fontId="1" type="noConversion"/>
  </si>
  <si>
    <t>2Q 22</t>
    <phoneticPr fontId="1" type="noConversion"/>
  </si>
  <si>
    <t>2Q 22</t>
    <phoneticPr fontId="1" type="noConversion"/>
  </si>
  <si>
    <t>3Q 22</t>
    <phoneticPr fontId="1" type="noConversion"/>
  </si>
  <si>
    <t>3Q 22</t>
    <phoneticPr fontId="1" type="noConversion"/>
  </si>
  <si>
    <t>4Q 22</t>
    <phoneticPr fontId="1" type="noConversion"/>
  </si>
  <si>
    <t>1Q 23</t>
    <phoneticPr fontId="1" type="noConversion"/>
  </si>
  <si>
    <t>2Q 23</t>
    <phoneticPr fontId="1" type="noConversion"/>
  </si>
  <si>
    <t>3Q 23</t>
    <phoneticPr fontId="1" type="noConversion"/>
  </si>
  <si>
    <t>4Q 23</t>
    <phoneticPr fontId="1" type="noConversion"/>
  </si>
  <si>
    <t>-</t>
    <phoneticPr fontId="1" type="noConversion"/>
  </si>
  <si>
    <t>1Q 24</t>
    <phoneticPr fontId="1" type="noConversion"/>
  </si>
  <si>
    <t>2Q 24</t>
    <phoneticPr fontId="1" type="noConversion"/>
  </si>
  <si>
    <t>3Q 24</t>
    <phoneticPr fontId="1" type="noConversion"/>
  </si>
  <si>
    <t>4Q 24</t>
    <phoneticPr fontId="1" type="noConversion"/>
  </si>
  <si>
    <t>√</t>
  </si>
  <si>
    <t>1Q 22</t>
  </si>
  <si>
    <t>2Q 22</t>
  </si>
  <si>
    <t>3Q 22</t>
  </si>
  <si>
    <t>4Q 22</t>
  </si>
  <si>
    <t>1Q 23</t>
  </si>
  <si>
    <t>2Q 23</t>
  </si>
  <si>
    <t>3Q 23</t>
  </si>
  <si>
    <t>4Q 23</t>
  </si>
  <si>
    <t>1Q 24</t>
  </si>
  <si>
    <t>2Q 24</t>
  </si>
  <si>
    <t>3Q 24</t>
  </si>
  <si>
    <t>4Q 24</t>
  </si>
  <si>
    <t>Share Outstanding (*000)</t>
  </si>
  <si>
    <t>Treasury Stock (*000)</t>
  </si>
  <si>
    <t>* Closed price (KRW)</t>
  </si>
  <si>
    <t>Cash Dividend (per share)</t>
  </si>
  <si>
    <t>Total Shareholder Return</t>
  </si>
  <si>
    <t xml:space="preserve"> - Cash Dividend (bn KRW)</t>
  </si>
  <si>
    <t xml:space="preserve"> - Share-buy back (bn KRW)</t>
  </si>
  <si>
    <t>Payout Ratio</t>
  </si>
  <si>
    <t>1Q 25</t>
    <phoneticPr fontId="1" type="noConversion"/>
  </si>
  <si>
    <t>Ratio</t>
    <phoneticPr fontId="1" type="noConversion"/>
  </si>
  <si>
    <t>2Q 25</t>
    <phoneticPr fontId="1" type="noConversion"/>
  </si>
  <si>
    <t>2Q 25</t>
  </si>
  <si>
    <t>Bankware Global Financial Indicators (Consolidated)</t>
    <phoneticPr fontId="1" type="noConversion"/>
  </si>
  <si>
    <t>Cost of goods</t>
    <phoneticPr fontId="1" type="noConversion"/>
  </si>
  <si>
    <t>3Q 25</t>
    <phoneticPr fontId="1" type="noConversion"/>
  </si>
  <si>
    <t>Gross Profit Margin</t>
    <phoneticPr fontId="1" type="noConversion"/>
  </si>
  <si>
    <t xml:space="preserve">Gross Profit </t>
    <phoneticPr fontId="1" type="noConversion"/>
  </si>
  <si>
    <t>SG&amp;A</t>
    <phoneticPr fontId="1" type="noConversion"/>
  </si>
  <si>
    <t>Operating Profit</t>
    <phoneticPr fontId="1" type="noConversion"/>
  </si>
  <si>
    <t>Operating Profit Margin</t>
    <phoneticPr fontId="1" type="noConversion"/>
  </si>
  <si>
    <t>EBIT</t>
    <phoneticPr fontId="1" type="noConversion"/>
  </si>
  <si>
    <t>D/A</t>
    <phoneticPr fontId="1" type="noConversion"/>
  </si>
  <si>
    <t>3Q 25</t>
  </si>
  <si>
    <t>Bankware Global Financial Indicators (Separate)</t>
    <phoneticPr fontId="1" type="noConversion"/>
  </si>
  <si>
    <t>Debt Ratio</t>
    <phoneticPr fontId="1" type="noConversion"/>
  </si>
  <si>
    <t>Total Liabilities</t>
    <phoneticPr fontId="1" type="noConversion"/>
  </si>
  <si>
    <t xml:space="preserve">Total Equity </t>
    <phoneticPr fontId="1" type="noConversion"/>
  </si>
  <si>
    <t>구  분</t>
  </si>
  <si>
    <t>당분기</t>
  </si>
  <si>
    <t>전분기</t>
  </si>
  <si>
    <t>상품의 매입</t>
  </si>
  <si>
    <t>-</t>
  </si>
  <si>
    <t>급여</t>
  </si>
  <si>
    <t>퇴직급여</t>
  </si>
  <si>
    <t>복리후생비</t>
  </si>
  <si>
    <t>감가상각비</t>
  </si>
  <si>
    <t>무형자산상각비</t>
  </si>
  <si>
    <t>경상연구개발비</t>
  </si>
  <si>
    <t>용역비</t>
  </si>
  <si>
    <t>기타</t>
  </si>
  <si>
    <t>합  계</t>
  </si>
  <si>
    <t>당반기</t>
  </si>
  <si>
    <t>전반기</t>
  </si>
  <si>
    <t>3개월</t>
  </si>
  <si>
    <t>누적</t>
  </si>
  <si>
    <t>[25 2Q]</t>
    <phoneticPr fontId="1" type="noConversion"/>
  </si>
  <si>
    <t>[25 1Q]</t>
    <phoneticPr fontId="1" type="noConversion"/>
  </si>
  <si>
    <t>당기</t>
  </si>
  <si>
    <t>전기</t>
  </si>
  <si>
    <t>24 4Q</t>
    <phoneticPr fontId="1" type="noConversion"/>
  </si>
  <si>
    <t>[25 3Q]</t>
    <phoneticPr fontId="1" type="noConversion"/>
  </si>
  <si>
    <t>[24 4Q]</t>
    <phoneticPr fontId="1" type="noConversion"/>
  </si>
  <si>
    <t>제 16 기</t>
  </si>
  <si>
    <t>제 15 기</t>
  </si>
  <si>
    <t>제 14 기</t>
  </si>
  <si>
    <t>자산</t>
  </si>
  <si>
    <t>　유동자산</t>
  </si>
  <si>
    <t>　　현금및현금성자산 (주7)</t>
  </si>
  <si>
    <t>　　단기금융상품 (주8,39)</t>
  </si>
  <si>
    <t>　　매출채권 및 기타유동채권 (주9,10,39)</t>
  </si>
  <si>
    <t>　　기타유동자산 (주15)</t>
  </si>
  <si>
    <t>　　당기법인세자산</t>
  </si>
  <si>
    <t>　비유동자산</t>
  </si>
  <si>
    <t>　　당기손익-공정가치측정금융자산 (주9,11,39)</t>
  </si>
  <si>
    <t>　　기타포괄손익-공정가치측정금융자산 (주9,12,39)</t>
  </si>
  <si>
    <t>　　종속기업, 공동기업과 관계기업에 대한 투자자산 (주13)</t>
  </si>
  <si>
    <t>　　유형자산 (주16,17)</t>
  </si>
  <si>
    <t>　　영업권 이외의 무형자산 (주18)</t>
  </si>
  <si>
    <t>　　기타금융자산 (주9,14,39)</t>
  </si>
  <si>
    <t>　　이연법인세자산 (주34)</t>
  </si>
  <si>
    <t>　자산총계</t>
  </si>
  <si>
    <t>부채</t>
  </si>
  <si>
    <t>　유동부채</t>
  </si>
  <si>
    <t>　　매입채무 및 기타유동채무 (주9,19,39,40)</t>
  </si>
  <si>
    <t>　　단기차입금 (주9,20,39,40)</t>
  </si>
  <si>
    <t>　　유동성사채 (주9,20,39,40)</t>
  </si>
  <si>
    <t>　　전환상환우선주부채</t>
  </si>
  <si>
    <t>　　리스부채 (주9,17,39,40)</t>
  </si>
  <si>
    <t>　　기타유동금융부채</t>
  </si>
  <si>
    <t>　　유동충당부채 (주23)</t>
  </si>
  <si>
    <t>　　기타 유동부채 (주21)</t>
  </si>
  <si>
    <t>　　기타금융부채</t>
  </si>
  <si>
    <t>　비유동부채</t>
  </si>
  <si>
    <t>　　장기차입금 (주9,20,39,40)</t>
  </si>
  <si>
    <t>　　순확정급여부채 (주22)</t>
  </si>
  <si>
    <t>　　사채 (주9,20,39,40)</t>
  </si>
  <si>
    <t>　　비유동 리스부채 (주9,17,39,40)</t>
  </si>
  <si>
    <t>　　기타 비유동 부채 (주24)</t>
  </si>
  <si>
    <t>　　비유동충당부채 (주23)</t>
  </si>
  <si>
    <t>　부채총계</t>
  </si>
  <si>
    <t>자본</t>
  </si>
  <si>
    <t>　지배기업의 소유주에게 귀속되는 자본</t>
  </si>
  <si>
    <t>　　자본금 (주1,26)</t>
  </si>
  <si>
    <t>　　기타불입자본 (주27)</t>
  </si>
  <si>
    <t>　　기타자본구성요소 (주28)</t>
  </si>
  <si>
    <t>　　기타포괄손익누계액 (주29)</t>
  </si>
  <si>
    <t>　　이익잉여금(결손금) (주30)</t>
  </si>
  <si>
    <t>　자본총계</t>
  </si>
  <si>
    <t>자본과부채총계</t>
  </si>
  <si>
    <t>과                   목</t>
  </si>
  <si>
    <t>주석</t>
  </si>
  <si>
    <t>제 14(당) 기말</t>
    <phoneticPr fontId="20" type="noConversion"/>
  </si>
  <si>
    <t>제 13(전) 기말</t>
    <phoneticPr fontId="20" type="noConversion"/>
  </si>
  <si>
    <t>자                        산</t>
  </si>
  <si>
    <t>I.유동자산</t>
  </si>
  <si>
    <t>현금및현금성자산</t>
  </si>
  <si>
    <t>7,9,41</t>
    <phoneticPr fontId="1" type="noConversion"/>
  </si>
  <si>
    <t>단기금융상품</t>
  </si>
  <si>
    <t>8,9,10,41</t>
    <phoneticPr fontId="1" type="noConversion"/>
  </si>
  <si>
    <t>매출채권및기타채권</t>
  </si>
  <si>
    <t>10,11,39,41</t>
    <phoneticPr fontId="1" type="noConversion"/>
  </si>
  <si>
    <t>기타자산</t>
  </si>
  <si>
    <t>기타금융자산</t>
    <phoneticPr fontId="21" type="noConversion"/>
  </si>
  <si>
    <t>당기법인세자산</t>
  </si>
  <si>
    <t>II.비유동자산</t>
  </si>
  <si>
    <t>당기손익-공정가치 측정 금융자산</t>
  </si>
  <si>
    <t>9,10,12,40,41</t>
    <phoneticPr fontId="1" type="noConversion"/>
  </si>
  <si>
    <t>기타포괄손익-공정가치 측정 금융자산</t>
  </si>
  <si>
    <t>10,13,41</t>
    <phoneticPr fontId="1" type="noConversion"/>
  </si>
  <si>
    <t>종속기업및공동기업투자</t>
  </si>
  <si>
    <t>유형자산</t>
  </si>
  <si>
    <t>17,21</t>
    <phoneticPr fontId="21" type="noConversion"/>
  </si>
  <si>
    <t>무형자산</t>
  </si>
  <si>
    <t>기타비유동금융자산</t>
  </si>
  <si>
    <t>10,15,41</t>
    <phoneticPr fontId="1" type="noConversion"/>
  </si>
  <si>
    <t>이연법인세자산</t>
  </si>
  <si>
    <t>자      산      총      계</t>
  </si>
  <si>
    <t>부                        채</t>
  </si>
  <si>
    <t>I.유동부채</t>
  </si>
  <si>
    <t>매입채무및기타채무</t>
  </si>
  <si>
    <t>10,19,41,42</t>
    <phoneticPr fontId="1" type="noConversion"/>
  </si>
  <si>
    <t>단기차입금</t>
  </si>
  <si>
    <t>10,20,41,42</t>
    <phoneticPr fontId="1" type="noConversion"/>
  </si>
  <si>
    <t>유동성장기차입금</t>
  </si>
  <si>
    <t>유동성사채</t>
    <phoneticPr fontId="1" type="noConversion"/>
  </si>
  <si>
    <t>유동성상환우선주부채</t>
    <phoneticPr fontId="1" type="noConversion"/>
  </si>
  <si>
    <t>10,26,41,42</t>
    <phoneticPr fontId="1" type="noConversion"/>
  </si>
  <si>
    <t>당기법인세부채</t>
  </si>
  <si>
    <t>리스부채</t>
    <phoneticPr fontId="1" type="noConversion"/>
  </si>
  <si>
    <t>10,21,41,42</t>
    <phoneticPr fontId="1" type="noConversion"/>
  </si>
  <si>
    <t>유동성충당부채</t>
    <phoneticPr fontId="1" type="noConversion"/>
  </si>
  <si>
    <t>기타금융부채</t>
    <phoneticPr fontId="1" type="noConversion"/>
  </si>
  <si>
    <t>기타부채</t>
    <phoneticPr fontId="1" type="noConversion"/>
  </si>
  <si>
    <t>II.비유동부채</t>
  </si>
  <si>
    <t>장기차입금</t>
  </si>
  <si>
    <t>순확정급여부채</t>
  </si>
  <si>
    <t>사채</t>
  </si>
  <si>
    <t>장기리스부채</t>
    <phoneticPr fontId="21" type="noConversion"/>
  </si>
  <si>
    <t>기타비유동부채</t>
    <phoneticPr fontId="1" type="noConversion"/>
  </si>
  <si>
    <t>충당부채</t>
    <phoneticPr fontId="1" type="noConversion"/>
  </si>
  <si>
    <t>부      채      총      계</t>
  </si>
  <si>
    <t>자                        본</t>
  </si>
  <si>
    <t>I.자본금</t>
  </si>
  <si>
    <t>II.기타불입자본</t>
  </si>
  <si>
    <t>Ⅲ.기타자본구성요소</t>
  </si>
  <si>
    <t>Ⅳ.기타포괄손익누계액</t>
  </si>
  <si>
    <t>Ⅴ.이익잉여금</t>
  </si>
  <si>
    <t>자      본      총      계</t>
  </si>
  <si>
    <t>부  채 와   자 본 총 계</t>
  </si>
  <si>
    <t>기타금융자산</t>
  </si>
  <si>
    <t>24 2q</t>
    <phoneticPr fontId="1" type="noConversion"/>
  </si>
  <si>
    <t>7,9,42</t>
    <phoneticPr fontId="1" type="noConversion"/>
  </si>
  <si>
    <t>8,10,42</t>
    <phoneticPr fontId="1" type="noConversion"/>
  </si>
  <si>
    <t>10,11,38,42</t>
    <phoneticPr fontId="1" type="noConversion"/>
  </si>
  <si>
    <t>9,10,12,42</t>
    <phoneticPr fontId="1" type="noConversion"/>
  </si>
  <si>
    <t>9,10,13,42</t>
    <phoneticPr fontId="1" type="noConversion"/>
  </si>
  <si>
    <t>10,15,42</t>
    <phoneticPr fontId="1" type="noConversion"/>
  </si>
  <si>
    <t>10,19,42,43</t>
    <phoneticPr fontId="1" type="noConversion"/>
  </si>
  <si>
    <t>10,20,42,43,44</t>
    <phoneticPr fontId="1" type="noConversion"/>
  </si>
  <si>
    <t>10,27,42,43,44</t>
    <phoneticPr fontId="1" type="noConversion"/>
  </si>
  <si>
    <t>10,23,42,43,44</t>
    <phoneticPr fontId="1" type="noConversion"/>
  </si>
  <si>
    <t>10,21,42,43,44</t>
    <phoneticPr fontId="1" type="noConversion"/>
  </si>
  <si>
    <t>10,20,41,42,43</t>
    <phoneticPr fontId="1" type="noConversion"/>
  </si>
  <si>
    <t>10,26,42,43</t>
    <phoneticPr fontId="1" type="noConversion"/>
  </si>
  <si>
    <t>24 1q</t>
    <phoneticPr fontId="1" type="noConversion"/>
  </si>
  <si>
    <t>제 16 기 3분기말</t>
  </si>
  <si>
    <t>제 15 기말</t>
  </si>
  <si>
    <t>　　현금및현금성자산</t>
  </si>
  <si>
    <t>　　단기금융상품</t>
  </si>
  <si>
    <t>　　매출채권 및 기타유동채권</t>
  </si>
  <si>
    <t>　　기타유동자산</t>
  </si>
  <si>
    <t>　　당기손익-공정가치측정금융자산</t>
  </si>
  <si>
    <t>　　기타포괄손익-공정가치측정금융자산</t>
  </si>
  <si>
    <t>　　종속기업, 공동기업과 관계기업에 대한 투자자산</t>
  </si>
  <si>
    <t>　　유형자산</t>
  </si>
  <si>
    <t>　　영업권 이외의 무형자산</t>
  </si>
  <si>
    <t>　　기타금융자산</t>
  </si>
  <si>
    <t>　　이연법인세자산</t>
  </si>
  <si>
    <t>　　매입채무 및 기타유동채무</t>
  </si>
  <si>
    <t>　　단기차입금</t>
  </si>
  <si>
    <t>　　유동성사채</t>
  </si>
  <si>
    <t>　　리스부채</t>
  </si>
  <si>
    <t>　　유동충당부채</t>
  </si>
  <si>
    <t>　　기타 유동부채</t>
  </si>
  <si>
    <t>　　장기차입금</t>
  </si>
  <si>
    <t>　　순확정급여부채</t>
  </si>
  <si>
    <t>　　사채</t>
  </si>
  <si>
    <t>　　비유동 리스부채</t>
  </si>
  <si>
    <t>　　기타 비유동 부채</t>
  </si>
  <si>
    <t>　　비유동충당부채</t>
  </si>
  <si>
    <t>　　자본금</t>
  </si>
  <si>
    <t>　　기타불입자본</t>
  </si>
  <si>
    <t>　　기타자본구성요소</t>
  </si>
  <si>
    <t>　　기타포괄손익누계액</t>
  </si>
  <si>
    <t>　　이익잉여금(결손금)</t>
  </si>
  <si>
    <t>제 17 기 1분기말</t>
  </si>
  <si>
    <t>제 16 기말</t>
  </si>
  <si>
    <t>제 17 기 반기말</t>
  </si>
  <si>
    <t>　　현금및현금성자산 (주5,37)</t>
  </si>
  <si>
    <t>　　단기금융상품 (주6,37)</t>
  </si>
  <si>
    <t>　　매출채권 및 기타유동채권 (주7,8,37)</t>
  </si>
  <si>
    <t>　　기타유동자산 (주7,8,13,37)</t>
  </si>
  <si>
    <t>　　당기손익-공정가치측정금융자산 (주7,9,37)</t>
  </si>
  <si>
    <t>　　기타포괄손익-공정가치측정금융자산 (주7,10,37)</t>
  </si>
  <si>
    <t>　　종속기업, 공동기업과 관계기업에 대한 투자자산 (주11)</t>
  </si>
  <si>
    <t>　　유형자산 (주14,15)</t>
  </si>
  <si>
    <t>　　영업권 이외의 무형자산 (주16)</t>
  </si>
  <si>
    <t>　　기타금융자산 (주7,12,37)</t>
  </si>
  <si>
    <t>　　이연법인세자산 (주32)</t>
  </si>
  <si>
    <t>　　매입채무 및 기타유동채무 (주7,17,37,38)</t>
  </si>
  <si>
    <t>　　단기차입금 (주7,18,37,38)</t>
  </si>
  <si>
    <t>　　유동성장기차입금 (주7,18,37,38)</t>
  </si>
  <si>
    <t>　　유동성사채 (주7,18,37,38)</t>
  </si>
  <si>
    <t>　　리스부채 (주7,15,37,38)</t>
  </si>
  <si>
    <t>　　유동충당부채 (주21)</t>
  </si>
  <si>
    <t>　　기타 유동부채 (주19)</t>
  </si>
  <si>
    <t>　　장기차입금 (주7,18,37,38)</t>
  </si>
  <si>
    <t>　　순확정급여부채 (주20)</t>
  </si>
  <si>
    <t>　　사채 (주7,18,37,38)</t>
  </si>
  <si>
    <t>　　비유동 리스부채 (주22)</t>
  </si>
  <si>
    <t>　　기타 비유동 부채 (주7,15,37,38)</t>
  </si>
  <si>
    <t>　　비유동충당부채 (주21)</t>
  </si>
  <si>
    <t>　　자본금 (주24)</t>
  </si>
  <si>
    <t>　　기타불입자본 (주25)</t>
  </si>
  <si>
    <t>　　기타자본구성요소 (주26)</t>
  </si>
  <si>
    <t>　　기타포괄손익누계액 (주27)</t>
  </si>
  <si>
    <t>　　이익잉여금(결손금) (주28)</t>
  </si>
  <si>
    <t>제 17 기 3분기말</t>
  </si>
  <si>
    <t>현금및 현금성자산</t>
  </si>
  <si>
    <t>현금및 현금성자산</t>
    <phoneticPr fontId="1" type="noConversion"/>
  </si>
  <si>
    <t>유동성상환전환우선주부채</t>
  </si>
  <si>
    <t>제 15(당) 기말</t>
    <phoneticPr fontId="20" type="noConversion"/>
  </si>
  <si>
    <t>단기금융상품</t>
    <phoneticPr fontId="21" type="noConversion"/>
  </si>
  <si>
    <t>10,12,42</t>
    <phoneticPr fontId="1" type="noConversion"/>
  </si>
  <si>
    <t>10,15,38,42</t>
    <phoneticPr fontId="1" type="noConversion"/>
  </si>
  <si>
    <t>기타자산</t>
    <phoneticPr fontId="1" type="noConversion"/>
  </si>
  <si>
    <t>유동성장기차입금</t>
    <phoneticPr fontId="21" type="noConversion"/>
  </si>
  <si>
    <t>241Q</t>
    <phoneticPr fontId="1" type="noConversion"/>
  </si>
  <si>
    <t>과          목</t>
  </si>
  <si>
    <t>I.매출액</t>
  </si>
  <si>
    <t>II.매출원가</t>
  </si>
  <si>
    <t>III.매출총이익</t>
  </si>
  <si>
    <t> 판매비와관리비</t>
  </si>
  <si>
    <t>IV.영업이익</t>
  </si>
  <si>
    <t> 금융수익</t>
  </si>
  <si>
    <t> 금융비용</t>
  </si>
  <si>
    <t> 기타영업외수익</t>
  </si>
  <si>
    <t> 기타영업외비용</t>
  </si>
  <si>
    <t>V.법인세비용차감전순이익(손실)</t>
  </si>
  <si>
    <t>VI.법인세비용</t>
  </si>
  <si>
    <t>VII.당기순이익</t>
  </si>
  <si>
    <t>VIII.기타포괄손익</t>
  </si>
  <si>
    <t>IX.당기총포괄이익</t>
  </si>
  <si>
    <t>제  14 (당) 반기</t>
    <phoneticPr fontId="1" type="noConversion"/>
  </si>
  <si>
    <t>제  13 (전) 반기</t>
    <phoneticPr fontId="1" type="noConversion"/>
  </si>
  <si>
    <t>6,39</t>
    <phoneticPr fontId="1" type="noConversion"/>
  </si>
  <si>
    <t>37,39</t>
    <phoneticPr fontId="1" type="noConversion"/>
  </si>
  <si>
    <t>10,33,37</t>
    <phoneticPr fontId="1" type="noConversion"/>
  </si>
  <si>
    <t>10,34,39</t>
    <phoneticPr fontId="1" type="noConversion"/>
  </si>
  <si>
    <t>후속기간에 당기손익으로 재분류 되지 않는 항목</t>
    <phoneticPr fontId="20" type="noConversion"/>
  </si>
  <si>
    <t> 순확정급여제도의 재측정요소</t>
    <phoneticPr fontId="1" type="noConversion"/>
  </si>
  <si>
    <t xml:space="preserve"> 기타포괄손익-공정가치 측정 금융자산 평가손익</t>
    <phoneticPr fontId="1" type="noConversion"/>
  </si>
  <si>
    <t>후속기간에 당기손익으로 재분류되는 항목</t>
    <phoneticPr fontId="20" type="noConversion"/>
  </si>
  <si>
    <t>Ⅹ.주당손익</t>
    <phoneticPr fontId="1" type="noConversion"/>
  </si>
  <si>
    <t>기본주당손익</t>
    <phoneticPr fontId="1" type="noConversion"/>
  </si>
  <si>
    <t>희석주당손익</t>
    <phoneticPr fontId="1" type="noConversion"/>
  </si>
  <si>
    <t>과          목</t>
    <phoneticPr fontId="1" type="noConversion"/>
  </si>
  <si>
    <t>비유동리스부채</t>
    <phoneticPr fontId="21" type="noConversion"/>
  </si>
  <si>
    <t>제 16 기 3분기</t>
  </si>
  <si>
    <t>제 15 기 3분기</t>
  </si>
  <si>
    <t>수익(매출액)</t>
  </si>
  <si>
    <t>매출원가</t>
  </si>
  <si>
    <t>매출총이익</t>
  </si>
  <si>
    <t>판매비와관리비</t>
  </si>
  <si>
    <t>영업이익(손실)</t>
  </si>
  <si>
    <t>금융수익</t>
  </si>
  <si>
    <t>금융원가</t>
  </si>
  <si>
    <t>법인세비용차감전순이익(손실)</t>
  </si>
  <si>
    <t>법인세비용(수익)</t>
  </si>
  <si>
    <t>당기순이익(손실)</t>
  </si>
  <si>
    <t>기타포괄손익</t>
  </si>
  <si>
    <t>총포괄손익</t>
  </si>
  <si>
    <t>기타수익</t>
  </si>
  <si>
    <t>기타 비용</t>
  </si>
  <si>
    <t>　　무형자산</t>
  </si>
  <si>
    <t>　　기타비유동금융자산</t>
  </si>
  <si>
    <t>　　유동 리스부채</t>
  </si>
  <si>
    <t>　자본금</t>
  </si>
  <si>
    <t>　기타불입자본</t>
  </si>
  <si>
    <t>　기타자본구성요소</t>
  </si>
  <si>
    <t>　기타포괄손익누계액</t>
  </si>
  <si>
    <t>　이익잉여금(결손금)</t>
  </si>
  <si>
    <t>　　현금및현금성자산 (주7,39)</t>
  </si>
  <si>
    <t>　　단기금융상품 (주8,9,39)</t>
  </si>
  <si>
    <t>　　기타유동자산 (주9,14,15,39)</t>
  </si>
  <si>
    <t>　　무형자산 (주18)</t>
  </si>
  <si>
    <t>　　기타비유동금융자산 (주9,14,39)</t>
  </si>
  <si>
    <t>　　유동성장기차입금</t>
  </si>
  <si>
    <t>　　장기차입금 (주9,19,39,40)</t>
  </si>
  <si>
    <t>　　사채 (주9,19,39,40)</t>
  </si>
  <si>
    <t>　자본금 (주1,26)</t>
  </si>
  <si>
    <t>　기타불입자본 (주27)</t>
  </si>
  <si>
    <t>　기타자본구성요소 (주28)</t>
  </si>
  <si>
    <t>　기타포괄손익누계액 (주29)</t>
  </si>
  <si>
    <t>　이익잉여금(결손금) (주30)</t>
  </si>
  <si>
    <t>수익(매출액) (주6)</t>
  </si>
  <si>
    <t>매출원가 (주35)</t>
  </si>
  <si>
    <t>판매비와관리비 (주31,35)</t>
  </si>
  <si>
    <t>금융수익 (주9,32)</t>
  </si>
  <si>
    <t>금융원가 (주9,32)</t>
  </si>
  <si>
    <t>기타수익 (주33)</t>
  </si>
  <si>
    <t>기타비용 (주33)</t>
  </si>
  <si>
    <t>법인세비용(수익) (주34)</t>
  </si>
  <si>
    <t>　-</t>
  </si>
  <si>
    <t>합     계</t>
  </si>
  <si>
    <t>25 2Q</t>
    <phoneticPr fontId="1" type="noConversion"/>
  </si>
  <si>
    <t>25 3Q</t>
    <phoneticPr fontId="1" type="noConversion"/>
  </si>
  <si>
    <t>25 1Q</t>
    <phoneticPr fontId="1" type="noConversion"/>
  </si>
  <si>
    <t>　　단기금융상품 (주6,7,37)</t>
  </si>
  <si>
    <t>　　기타유동자산 (주7,12,12,37)</t>
  </si>
  <si>
    <t>　　무형자산 (주16)</t>
  </si>
  <si>
    <t>　　기타비유동금융자산 (주7,12,37)</t>
  </si>
  <si>
    <t>　　매입채무 및 기타유동채무 (주7,17,37)</t>
  </si>
  <si>
    <t>　　비유동 리스부채 (주7,15,37,38)</t>
  </si>
  <si>
    <t>　　기타 비유동 부채 (주22)</t>
  </si>
  <si>
    <t>　자본금 (주25)</t>
  </si>
  <si>
    <t>　기타불입자본 (주25)</t>
  </si>
  <si>
    <t>　기타자본구성요소 (주26)</t>
  </si>
  <si>
    <t>　기타포괄손익누계액 (주27)</t>
  </si>
  <si>
    <t>　이익잉여금(결손금) (주28)</t>
  </si>
  <si>
    <t>이자비용</t>
    <phoneticPr fontId="1" type="noConversion"/>
  </si>
  <si>
    <t>제 17 기 1분기</t>
  </si>
  <si>
    <t>제 16 기 1분기</t>
  </si>
  <si>
    <t>제 17 기 반기</t>
  </si>
  <si>
    <t>제 16 기 반기</t>
  </si>
  <si>
    <t>수익(매출액) (주4)</t>
  </si>
  <si>
    <t>매출원가 (주33)</t>
  </si>
  <si>
    <t>판매비와관리비 (주29,33)</t>
  </si>
  <si>
    <t>금융수익 (주30)</t>
  </si>
  <si>
    <t>금융원가 (주30)</t>
  </si>
  <si>
    <t>기타수익 (주31)</t>
  </si>
  <si>
    <t>기타비용 (주31)</t>
  </si>
  <si>
    <t>법인세비용(수익) (주32)</t>
  </si>
  <si>
    <t>당기순이익(손실) (주21)</t>
  </si>
  <si>
    <t>제 17 기 3분기</t>
  </si>
  <si>
    <t>영업외손익</t>
    <phoneticPr fontId="1" type="noConversion"/>
  </si>
  <si>
    <t>지분법이익 (주13)</t>
  </si>
  <si>
    <t>지분법손실</t>
  </si>
  <si>
    <t>별도</t>
    <phoneticPr fontId="1" type="noConversion"/>
  </si>
  <si>
    <t>연결</t>
    <phoneticPr fontId="1" type="noConversion"/>
  </si>
  <si>
    <t>25 1q</t>
    <phoneticPr fontId="1" type="noConversion"/>
  </si>
  <si>
    <t>25 2q</t>
    <phoneticPr fontId="1" type="noConversion"/>
  </si>
  <si>
    <t>25 3q</t>
    <phoneticPr fontId="1" type="noConversion"/>
  </si>
  <si>
    <t>24 1q</t>
    <phoneticPr fontId="1" type="noConversion"/>
  </si>
  <si>
    <t>24 2q</t>
    <phoneticPr fontId="1" type="noConversion"/>
  </si>
  <si>
    <t>24 3q</t>
    <phoneticPr fontId="1" type="noConversion"/>
  </si>
  <si>
    <t>24 4q</t>
    <phoneticPr fontId="1" type="noConversion"/>
  </si>
  <si>
    <t>이자비용</t>
    <phoneticPr fontId="1" type="noConversion"/>
  </si>
  <si>
    <t>영업외손익</t>
    <phoneticPr fontId="1" type="noConversion"/>
  </si>
  <si>
    <t>차입금,사채,리스부채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</si>
</sst>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0.0%"/>
    <numFmt numFmtId="177" formatCode="_-* #,##0.0_-;\-* #,##0.0_-;_-* &quot;-&quot;_-;_-@_-"/>
    <numFmt numFmtId="178" formatCode="#,##0.0,"/>
    <numFmt numFmtId="179" formatCode="_-[$€-2]* #,##0.00_-;\-[$€-2]* #,##0.00_-;_-[$€-2]* &quot;-&quot;??_-"/>
    <numFmt numFmtId="180" formatCode="#,##0.0"/>
    <numFmt numFmtId="181" formatCode="0.00000"/>
    <numFmt numFmtId="182" formatCode="#,##0,,"/>
    <numFmt numFmtId="183" formatCode="#,##0;[Red]\(#,##0\);\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0"/>
      <name val="Geneva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8"/>
      <name val="Calibri"/>
      <family val="2"/>
      <charset val="129"/>
    </font>
    <font>
      <sz val="8"/>
      <name val="돋움"/>
      <family val="3"/>
      <charset val="129"/>
    </font>
    <font>
      <sz val="9"/>
      <color theme="1"/>
      <name val="Calibri"/>
      <family val="2"/>
      <charset val="129"/>
    </font>
    <font>
      <b/>
      <sz val="9"/>
      <name val="맑은 고딕"/>
      <family val="3"/>
      <charset val="129"/>
    </font>
    <font>
      <sz val="10"/>
      <name val="돋움체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</borders>
  <cellStyleXfs count="10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/>
    <xf numFmtId="179" fontId="2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/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2" fillId="0" borderId="5" xfId="0" applyFont="1" applyBorder="1">
      <alignment vertical="center"/>
    </xf>
    <xf numFmtId="176" fontId="2" fillId="0" borderId="0" xfId="2" applyNumberFormat="1" applyFont="1">
      <alignment vertical="center"/>
    </xf>
    <xf numFmtId="177" fontId="2" fillId="0" borderId="0" xfId="1" applyNumberFormat="1" applyFont="1" applyBorder="1">
      <alignment vertical="center"/>
    </xf>
    <xf numFmtId="177" fontId="2" fillId="0" borderId="2" xfId="1" applyNumberFormat="1" applyFont="1" applyBorder="1">
      <alignment vertical="center"/>
    </xf>
    <xf numFmtId="176" fontId="2" fillId="0" borderId="4" xfId="2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41" fontId="2" fillId="0" borderId="0" xfId="1" applyFont="1" applyFill="1" applyBorder="1">
      <alignment vertical="center"/>
    </xf>
    <xf numFmtId="176" fontId="2" fillId="0" borderId="0" xfId="2" applyNumberFormat="1" applyFont="1" applyFill="1" applyBorder="1">
      <alignment vertical="center"/>
    </xf>
    <xf numFmtId="177" fontId="2" fillId="0" borderId="4" xfId="1" applyNumberFormat="1" applyFont="1" applyFill="1" applyBorder="1">
      <alignment vertical="center"/>
    </xf>
    <xf numFmtId="177" fontId="2" fillId="0" borderId="2" xfId="1" applyNumberFormat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178" fontId="2" fillId="0" borderId="2" xfId="1" applyNumberFormat="1" applyFont="1" applyFill="1" applyBorder="1">
      <alignment vertical="center"/>
    </xf>
    <xf numFmtId="41" fontId="2" fillId="0" borderId="2" xfId="1" applyFont="1" applyFill="1" applyBorder="1">
      <alignment vertical="center"/>
    </xf>
    <xf numFmtId="177" fontId="2" fillId="0" borderId="1" xfId="1" applyNumberFormat="1" applyFont="1" applyFill="1" applyBorder="1">
      <alignment vertical="center"/>
    </xf>
    <xf numFmtId="178" fontId="2" fillId="0" borderId="5" xfId="1" applyNumberFormat="1" applyFont="1" applyFill="1" applyBorder="1">
      <alignment vertical="center"/>
    </xf>
    <xf numFmtId="176" fontId="2" fillId="0" borderId="0" xfId="2" applyNumberFormat="1" applyFont="1" applyFill="1">
      <alignment vertical="center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1" fontId="2" fillId="4" borderId="2" xfId="1" applyFont="1" applyFill="1" applyBorder="1">
      <alignment vertical="center"/>
    </xf>
    <xf numFmtId="178" fontId="2" fillId="3" borderId="0" xfId="1" applyNumberFormat="1" applyFont="1" applyFill="1" applyBorder="1">
      <alignment vertical="center"/>
    </xf>
    <xf numFmtId="178" fontId="2" fillId="3" borderId="2" xfId="1" applyNumberFormat="1" applyFont="1" applyFill="1" applyBorder="1">
      <alignment vertical="center"/>
    </xf>
    <xf numFmtId="178" fontId="2" fillId="3" borderId="5" xfId="1" applyNumberFormat="1" applyFont="1" applyFill="1" applyBorder="1">
      <alignment vertical="center"/>
    </xf>
    <xf numFmtId="176" fontId="2" fillId="3" borderId="0" xfId="2" applyNumberFormat="1" applyFont="1" applyFill="1" applyBorder="1">
      <alignment vertical="center"/>
    </xf>
    <xf numFmtId="176" fontId="2" fillId="3" borderId="4" xfId="2" applyNumberFormat="1" applyFont="1" applyFill="1" applyBorder="1">
      <alignment vertical="center"/>
    </xf>
    <xf numFmtId="177" fontId="2" fillId="3" borderId="4" xfId="1" applyNumberFormat="1" applyFont="1" applyFill="1" applyBorder="1">
      <alignment vertical="center"/>
    </xf>
    <xf numFmtId="41" fontId="2" fillId="3" borderId="0" xfId="1" applyFont="1" applyFill="1" applyBorder="1">
      <alignment vertical="center"/>
    </xf>
    <xf numFmtId="41" fontId="2" fillId="3" borderId="2" xfId="1" applyFont="1" applyFill="1" applyBorder="1">
      <alignment vertical="center"/>
    </xf>
    <xf numFmtId="177" fontId="2" fillId="3" borderId="1" xfId="1" applyNumberFormat="1" applyFont="1" applyFill="1" applyBorder="1">
      <alignment vertical="center"/>
    </xf>
    <xf numFmtId="177" fontId="2" fillId="3" borderId="0" xfId="1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177" fontId="2" fillId="0" borderId="0" xfId="1" applyNumberFormat="1" applyFont="1">
      <alignment vertical="center"/>
    </xf>
    <xf numFmtId="176" fontId="2" fillId="0" borderId="0" xfId="0" applyNumberFormat="1" applyFont="1">
      <alignment vertical="center"/>
    </xf>
    <xf numFmtId="41" fontId="2" fillId="4" borderId="0" xfId="1" applyFont="1" applyFill="1">
      <alignment vertical="center"/>
    </xf>
    <xf numFmtId="177" fontId="2" fillId="3" borderId="0" xfId="1" applyNumberFormat="1" applyFont="1" applyFill="1">
      <alignment vertical="center"/>
    </xf>
    <xf numFmtId="177" fontId="2" fillId="3" borderId="2" xfId="1" applyNumberFormat="1" applyFont="1" applyFill="1" applyBorder="1">
      <alignment vertical="center"/>
    </xf>
    <xf numFmtId="9" fontId="2" fillId="0" borderId="0" xfId="2" applyFont="1">
      <alignment vertical="center"/>
    </xf>
    <xf numFmtId="177" fontId="2" fillId="0" borderId="0" xfId="1" applyNumberFormat="1" applyFont="1" applyFill="1">
      <alignment vertical="center"/>
    </xf>
    <xf numFmtId="180" fontId="2" fillId="0" borderId="0" xfId="1" applyNumberFormat="1" applyFont="1" applyFill="1" applyBorder="1">
      <alignment vertical="center"/>
    </xf>
    <xf numFmtId="0" fontId="11" fillId="5" borderId="2" xfId="0" applyFont="1" applyFill="1" applyBorder="1" applyAlignment="1">
      <alignment horizontal="center" vertical="center"/>
    </xf>
    <xf numFmtId="177" fontId="12" fillId="6" borderId="0" xfId="1" applyNumberFormat="1" applyFont="1" applyFill="1" applyBorder="1">
      <alignment vertical="center"/>
    </xf>
    <xf numFmtId="177" fontId="12" fillId="7" borderId="0" xfId="1" applyNumberFormat="1" applyFont="1" applyFill="1" applyBorder="1">
      <alignment vertical="center"/>
    </xf>
    <xf numFmtId="176" fontId="12" fillId="7" borderId="0" xfId="2" applyNumberFormat="1" applyFont="1" applyFill="1" applyBorder="1">
      <alignment vertical="center"/>
    </xf>
    <xf numFmtId="176" fontId="12" fillId="7" borderId="4" xfId="2" applyNumberFormat="1" applyFont="1" applyFill="1" applyBorder="1">
      <alignment vertical="center"/>
    </xf>
    <xf numFmtId="41" fontId="12" fillId="8" borderId="0" xfId="1" applyFont="1" applyFill="1" applyBorder="1">
      <alignment vertical="center"/>
    </xf>
    <xf numFmtId="177" fontId="12" fillId="8" borderId="0" xfId="1" applyNumberFormat="1" applyFont="1" applyFill="1" applyBorder="1">
      <alignment vertical="center"/>
    </xf>
    <xf numFmtId="176" fontId="12" fillId="8" borderId="0" xfId="2" applyNumberFormat="1" applyFont="1" applyFill="1" applyBorder="1">
      <alignment vertical="center"/>
    </xf>
    <xf numFmtId="176" fontId="12" fillId="8" borderId="4" xfId="2" applyNumberFormat="1" applyFont="1" applyFill="1" applyBorder="1">
      <alignment vertical="center"/>
    </xf>
    <xf numFmtId="41" fontId="2" fillId="0" borderId="0" xfId="1" applyFont="1">
      <alignment vertical="center"/>
    </xf>
    <xf numFmtId="0" fontId="13" fillId="0" borderId="0" xfId="0" applyFont="1" applyAlignment="1">
      <alignment horizontal="right" vertical="center"/>
    </xf>
    <xf numFmtId="176" fontId="2" fillId="0" borderId="4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78" fontId="15" fillId="0" borderId="0" xfId="1" applyNumberFormat="1" applyFont="1" applyFill="1" applyBorder="1">
      <alignment vertical="center"/>
    </xf>
    <xf numFmtId="41" fontId="2" fillId="0" borderId="1" xfId="1" applyFont="1" applyFill="1" applyBorder="1">
      <alignment vertical="center"/>
    </xf>
    <xf numFmtId="41" fontId="2" fillId="4" borderId="0" xfId="1" applyFont="1" applyFill="1" applyBorder="1">
      <alignment vertical="center"/>
    </xf>
    <xf numFmtId="41" fontId="12" fillId="7" borderId="0" xfId="1" applyFont="1" applyFill="1" applyBorder="1">
      <alignment vertical="center"/>
    </xf>
    <xf numFmtId="181" fontId="2" fillId="0" borderId="0" xfId="0" applyNumberFormat="1" applyFont="1">
      <alignment vertical="center"/>
    </xf>
    <xf numFmtId="10" fontId="2" fillId="0" borderId="0" xfId="0" applyNumberFormat="1" applyFont="1">
      <alignment vertical="center"/>
    </xf>
    <xf numFmtId="41" fontId="2" fillId="0" borderId="0" xfId="1" applyFont="1" applyFill="1">
      <alignment vertical="center"/>
    </xf>
    <xf numFmtId="0" fontId="2" fillId="0" borderId="0" xfId="0" quotePrefix="1" applyFont="1">
      <alignment vertical="center"/>
    </xf>
    <xf numFmtId="0" fontId="5" fillId="2" borderId="0" xfId="0" applyFont="1" applyFill="1" applyBorder="1" applyAlignment="1">
      <alignment horizontal="center" vertical="center"/>
    </xf>
    <xf numFmtId="41" fontId="15" fillId="0" borderId="0" xfId="1" applyNumberFormat="1" applyFont="1" applyFill="1" applyBorder="1">
      <alignment vertical="center"/>
    </xf>
    <xf numFmtId="41" fontId="2" fillId="0" borderId="0" xfId="1" applyNumberFormat="1" applyFont="1" applyFill="1" applyBorder="1">
      <alignment vertical="center"/>
    </xf>
    <xf numFmtId="41" fontId="2" fillId="0" borderId="2" xfId="1" applyNumberFormat="1" applyFont="1" applyFill="1" applyBorder="1">
      <alignment vertical="center"/>
    </xf>
    <xf numFmtId="41" fontId="15" fillId="3" borderId="0" xfId="1" applyNumberFormat="1" applyFont="1" applyFill="1" applyBorder="1">
      <alignment vertical="center"/>
    </xf>
    <xf numFmtId="41" fontId="2" fillId="3" borderId="0" xfId="1" applyNumberFormat="1" applyFont="1" applyFill="1" applyBorder="1">
      <alignment vertical="center"/>
    </xf>
    <xf numFmtId="41" fontId="2" fillId="3" borderId="2" xfId="1" applyNumberFormat="1" applyFont="1" applyFill="1" applyBorder="1">
      <alignment vertical="center"/>
    </xf>
    <xf numFmtId="41" fontId="15" fillId="3" borderId="0" xfId="1" applyNumberFormat="1" applyFont="1" applyFill="1" applyBorder="1" applyAlignment="1">
      <alignment horizontal="right" vertical="center"/>
    </xf>
    <xf numFmtId="41" fontId="15" fillId="3" borderId="0" xfId="1" quotePrefix="1" applyNumberFormat="1" applyFont="1" applyFill="1" applyBorder="1" applyAlignment="1">
      <alignment horizontal="right" vertical="center"/>
    </xf>
    <xf numFmtId="41" fontId="2" fillId="9" borderId="0" xfId="1" applyNumberFormat="1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41" fontId="2" fillId="3" borderId="5" xfId="1" applyNumberFormat="1" applyFont="1" applyFill="1" applyBorder="1">
      <alignment vertical="center"/>
    </xf>
    <xf numFmtId="41" fontId="2" fillId="0" borderId="5" xfId="1" applyNumberFormat="1" applyFont="1" applyFill="1" applyBorder="1">
      <alignment vertical="center"/>
    </xf>
    <xf numFmtId="0" fontId="2" fillId="0" borderId="0" xfId="0" applyFont="1" applyBorder="1">
      <alignment vertical="center"/>
    </xf>
    <xf numFmtId="41" fontId="15" fillId="3" borderId="2" xfId="1" quotePrefix="1" applyNumberFormat="1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41" fontId="15" fillId="4" borderId="0" xfId="1" applyNumberFormat="1" applyFont="1" applyFill="1" applyBorder="1">
      <alignment vertical="center"/>
    </xf>
    <xf numFmtId="41" fontId="2" fillId="4" borderId="0" xfId="1" applyNumberFormat="1" applyFont="1" applyFill="1" applyBorder="1">
      <alignment vertical="center"/>
    </xf>
    <xf numFmtId="41" fontId="2" fillId="4" borderId="2" xfId="1" applyNumberFormat="1" applyFont="1" applyFill="1" applyBorder="1">
      <alignment vertical="center"/>
    </xf>
    <xf numFmtId="41" fontId="2" fillId="3" borderId="0" xfId="1" applyNumberFormat="1" applyFont="1" applyFill="1">
      <alignment vertical="center"/>
    </xf>
    <xf numFmtId="41" fontId="2" fillId="0" borderId="0" xfId="1" applyNumberFormat="1" applyFont="1" applyFill="1">
      <alignment vertical="center"/>
    </xf>
    <xf numFmtId="176" fontId="2" fillId="3" borderId="0" xfId="2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3" borderId="4" xfId="2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vertical="center"/>
    </xf>
    <xf numFmtId="176" fontId="2" fillId="3" borderId="3" xfId="2" applyNumberFormat="1" applyFont="1" applyFill="1" applyBorder="1">
      <alignment vertical="center"/>
    </xf>
    <xf numFmtId="176" fontId="2" fillId="0" borderId="3" xfId="2" applyNumberFormat="1" applyFont="1" applyFill="1" applyBorder="1">
      <alignment vertical="center"/>
    </xf>
    <xf numFmtId="176" fontId="2" fillId="4" borderId="0" xfId="2" applyNumberFormat="1" applyFont="1" applyFill="1" applyBorder="1">
      <alignment vertical="center"/>
    </xf>
    <xf numFmtId="178" fontId="2" fillId="0" borderId="3" xfId="1" applyNumberFormat="1" applyFont="1" applyFill="1" applyBorder="1">
      <alignment vertical="center"/>
    </xf>
    <xf numFmtId="178" fontId="2" fillId="3" borderId="3" xfId="1" applyNumberFormat="1" applyFont="1" applyFill="1" applyBorder="1">
      <alignment vertical="center"/>
    </xf>
    <xf numFmtId="180" fontId="2" fillId="0" borderId="3" xfId="1" applyNumberFormat="1" applyFont="1" applyFill="1" applyBorder="1">
      <alignment vertical="center"/>
    </xf>
    <xf numFmtId="41" fontId="2" fillId="9" borderId="0" xfId="1" applyNumberFormat="1" applyFont="1" applyFill="1">
      <alignment vertical="center"/>
    </xf>
    <xf numFmtId="41" fontId="15" fillId="3" borderId="0" xfId="0" applyNumberFormat="1" applyFont="1" applyFill="1" applyBorder="1" applyAlignment="1">
      <alignment horizontal="center" vertical="center"/>
    </xf>
    <xf numFmtId="41" fontId="15" fillId="4" borderId="0" xfId="0" applyNumberFormat="1" applyFont="1" applyFill="1" applyBorder="1" applyAlignment="1">
      <alignment horizontal="center" vertical="center"/>
    </xf>
    <xf numFmtId="176" fontId="2" fillId="9" borderId="0" xfId="2" applyNumberFormat="1" applyFont="1" applyFill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4" borderId="5" xfId="1" applyNumberFormat="1" applyFont="1" applyFill="1" applyBorder="1">
      <alignment vertical="center"/>
    </xf>
    <xf numFmtId="177" fontId="2" fillId="3" borderId="5" xfId="1" applyNumberFormat="1" applyFont="1" applyFill="1" applyBorder="1">
      <alignment vertical="center"/>
    </xf>
    <xf numFmtId="177" fontId="2" fillId="0" borderId="5" xfId="1" applyNumberFormat="1" applyFont="1" applyFill="1" applyBorder="1">
      <alignment vertical="center"/>
    </xf>
    <xf numFmtId="176" fontId="2" fillId="9" borderId="4" xfId="2" applyNumberFormat="1" applyFont="1" applyFill="1" applyBorder="1">
      <alignment vertical="center"/>
    </xf>
    <xf numFmtId="0" fontId="16" fillId="10" borderId="7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3" fontId="16" fillId="0" borderId="7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3" xfId="0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 wrapText="1"/>
    </xf>
    <xf numFmtId="0" fontId="16" fillId="10" borderId="8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3" fontId="16" fillId="0" borderId="7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top" wrapText="1"/>
    </xf>
    <xf numFmtId="3" fontId="16" fillId="0" borderId="7" xfId="0" applyNumberFormat="1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0" fontId="16" fillId="10" borderId="17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top" wrapText="1"/>
    </xf>
    <xf numFmtId="3" fontId="16" fillId="0" borderId="12" xfId="0" applyNumberFormat="1" applyFont="1" applyBorder="1" applyAlignment="1">
      <alignment horizontal="right" vertical="top" wrapText="1"/>
    </xf>
    <xf numFmtId="3" fontId="16" fillId="0" borderId="14" xfId="0" applyNumberFormat="1" applyFont="1" applyBorder="1" applyAlignment="1">
      <alignment horizontal="right" vertical="top" wrapText="1"/>
    </xf>
    <xf numFmtId="3" fontId="16" fillId="0" borderId="15" xfId="0" applyNumberFormat="1" applyFont="1" applyBorder="1" applyAlignment="1">
      <alignment horizontal="right" vertical="top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9" fillId="11" borderId="22" xfId="6" applyFont="1" applyFill="1" applyBorder="1" applyAlignment="1">
      <alignment horizontal="center" vertical="center" wrapText="1"/>
    </xf>
    <xf numFmtId="0" fontId="19" fillId="0" borderId="22" xfId="6" applyFont="1" applyFill="1" applyBorder="1" applyAlignment="1">
      <alignment horizontal="left" vertical="top" wrapText="1"/>
    </xf>
    <xf numFmtId="183" fontId="19" fillId="0" borderId="22" xfId="7" applyNumberFormat="1" applyFont="1" applyFill="1" applyBorder="1" applyAlignment="1">
      <alignment horizontal="right" vertical="top" wrapText="1"/>
    </xf>
    <xf numFmtId="0" fontId="18" fillId="0" borderId="22" xfId="6" applyFont="1" applyFill="1" applyBorder="1" applyAlignment="1">
      <alignment horizontal="left" vertical="top" wrapText="1" indent="1"/>
    </xf>
    <xf numFmtId="0" fontId="18" fillId="0" borderId="22" xfId="6" applyFont="1" applyFill="1" applyBorder="1" applyAlignment="1">
      <alignment horizontal="center" vertical="top" wrapText="1"/>
    </xf>
    <xf numFmtId="183" fontId="18" fillId="0" borderId="22" xfId="7" applyNumberFormat="1" applyFont="1" applyFill="1" applyBorder="1" applyAlignment="1">
      <alignment horizontal="right" vertical="top" wrapText="1"/>
    </xf>
    <xf numFmtId="0" fontId="18" fillId="0" borderId="22" xfId="6" applyFont="1" applyFill="1" applyBorder="1" applyAlignment="1">
      <alignment horizontal="center" vertical="center" wrapText="1"/>
    </xf>
    <xf numFmtId="0" fontId="19" fillId="0" borderId="22" xfId="6" applyFont="1" applyFill="1" applyBorder="1" applyAlignment="1">
      <alignment horizontal="center" vertical="top" wrapText="1"/>
    </xf>
    <xf numFmtId="0" fontId="18" fillId="0" borderId="22" xfId="6" applyFont="1" applyFill="1" applyBorder="1" applyAlignment="1">
      <alignment horizontal="left" vertical="top" wrapText="1"/>
    </xf>
    <xf numFmtId="0" fontId="19" fillId="12" borderId="22" xfId="6" applyFont="1" applyFill="1" applyBorder="1" applyAlignment="1">
      <alignment horizontal="center" vertical="center" wrapText="1"/>
    </xf>
    <xf numFmtId="0" fontId="19" fillId="13" borderId="22" xfId="6" applyFont="1" applyFill="1" applyBorder="1" applyAlignment="1">
      <alignment horizontal="left" vertical="top" wrapText="1"/>
    </xf>
    <xf numFmtId="183" fontId="19" fillId="13" borderId="22" xfId="7" applyNumberFormat="1" applyFont="1" applyFill="1" applyBorder="1" applyAlignment="1">
      <alignment horizontal="right" vertical="top" wrapText="1"/>
    </xf>
    <xf numFmtId="0" fontId="18" fillId="0" borderId="22" xfId="6" applyFont="1" applyBorder="1" applyAlignment="1">
      <alignment horizontal="left" vertical="top" wrapText="1" indent="1"/>
    </xf>
    <xf numFmtId="0" fontId="18" fillId="0" borderId="22" xfId="6" applyFont="1" applyBorder="1" applyAlignment="1">
      <alignment horizontal="center" vertical="top" wrapText="1"/>
    </xf>
    <xf numFmtId="183" fontId="18" fillId="14" borderId="22" xfId="7" applyNumberFormat="1" applyFont="1" applyFill="1" applyBorder="1" applyAlignment="1">
      <alignment horizontal="right" vertical="top" wrapText="1"/>
    </xf>
    <xf numFmtId="183" fontId="18" fillId="0" borderId="22" xfId="7" applyNumberFormat="1" applyFont="1" applyBorder="1" applyAlignment="1">
      <alignment horizontal="right" vertical="top" wrapText="1"/>
    </xf>
    <xf numFmtId="0" fontId="18" fillId="0" borderId="22" xfId="6" applyFont="1" applyBorder="1" applyAlignment="1">
      <alignment horizontal="center" vertical="center" wrapText="1"/>
    </xf>
    <xf numFmtId="0" fontId="19" fillId="13" borderId="22" xfId="6" applyFont="1" applyFill="1" applyBorder="1" applyAlignment="1">
      <alignment horizontal="center" vertical="top" wrapText="1"/>
    </xf>
    <xf numFmtId="0" fontId="18" fillId="0" borderId="22" xfId="6" applyFont="1" applyBorder="1" applyAlignment="1">
      <alignment horizontal="left" vertical="top" wrapText="1"/>
    </xf>
    <xf numFmtId="182" fontId="2" fillId="0" borderId="0" xfId="0" applyNumberFormat="1" applyFont="1">
      <alignment vertical="center"/>
    </xf>
    <xf numFmtId="0" fontId="16" fillId="0" borderId="13" xfId="0" applyFont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9" fontId="2" fillId="9" borderId="0" xfId="2" applyFont="1" applyFill="1" applyBorder="1">
      <alignment vertical="center"/>
    </xf>
    <xf numFmtId="41" fontId="2" fillId="9" borderId="0" xfId="1" applyFont="1" applyFill="1" applyBorder="1">
      <alignment vertical="center"/>
    </xf>
    <xf numFmtId="1" fontId="2" fillId="0" borderId="0" xfId="0" applyNumberFormat="1" applyFont="1">
      <alignment vertical="center"/>
    </xf>
    <xf numFmtId="1" fontId="2" fillId="0" borderId="3" xfId="0" applyNumberFormat="1" applyFont="1" applyBorder="1">
      <alignment vertical="center"/>
    </xf>
    <xf numFmtId="41" fontId="23" fillId="12" borderId="23" xfId="8" applyFont="1" applyFill="1" applyBorder="1" applyAlignment="1">
      <alignment horizontal="centerContinuous" vertical="center"/>
    </xf>
    <xf numFmtId="41" fontId="23" fillId="12" borderId="23" xfId="9" quotePrefix="1" applyFont="1" applyFill="1" applyBorder="1" applyAlignment="1">
      <alignment horizontal="centerContinuous" vertical="center"/>
    </xf>
    <xf numFmtId="0" fontId="18" fillId="13" borderId="22" xfId="6" applyFont="1" applyFill="1" applyBorder="1" applyAlignment="1">
      <alignment horizontal="center" vertical="top" wrapText="1"/>
    </xf>
    <xf numFmtId="183" fontId="18" fillId="0" borderId="7" xfId="6" applyNumberFormat="1" applyFont="1" applyBorder="1" applyAlignment="1">
      <alignment horizontal="right" vertical="center" wrapText="1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16" fillId="10" borderId="1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right" vertical="center" wrapText="1"/>
    </xf>
    <xf numFmtId="41" fontId="2" fillId="0" borderId="0" xfId="0" applyNumberFormat="1" applyFont="1">
      <alignment vertical="center"/>
    </xf>
    <xf numFmtId="0" fontId="16" fillId="0" borderId="0" xfId="0" applyFont="1" applyFill="1" applyBorder="1" applyAlignment="1">
      <alignment vertical="top" wrapText="1"/>
    </xf>
    <xf numFmtId="0" fontId="0" fillId="10" borderId="17" xfId="0" applyFill="1" applyBorder="1" applyAlignment="1">
      <alignment horizontal="center" vertical="center" wrapText="1"/>
    </xf>
    <xf numFmtId="41" fontId="2" fillId="0" borderId="0" xfId="2" applyNumberFormat="1" applyFont="1">
      <alignment vertical="center"/>
    </xf>
    <xf numFmtId="10" fontId="2" fillId="9" borderId="4" xfId="2" applyNumberFormat="1" applyFont="1" applyFill="1" applyBorder="1">
      <alignment vertical="center"/>
    </xf>
    <xf numFmtId="0" fontId="2" fillId="0" borderId="0" xfId="0" quotePrefix="1" applyFont="1" applyFill="1" applyBorder="1">
      <alignment vertical="center"/>
    </xf>
    <xf numFmtId="10" fontId="13" fillId="9" borderId="4" xfId="2" applyNumberFormat="1" applyFont="1" applyFill="1" applyBorder="1">
      <alignment vertical="center"/>
    </xf>
    <xf numFmtId="10" fontId="13" fillId="9" borderId="0" xfId="2" applyNumberFormat="1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5" xfId="0" applyFont="1" applyFill="1" applyBorder="1">
      <alignment vertical="center"/>
    </xf>
    <xf numFmtId="41" fontId="15" fillId="0" borderId="2" xfId="1" applyNumberFormat="1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176" fontId="13" fillId="9" borderId="4" xfId="2" applyNumberFormat="1" applyFont="1" applyFill="1" applyBorder="1">
      <alignment vertical="center"/>
    </xf>
    <xf numFmtId="176" fontId="15" fillId="0" borderId="0" xfId="0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19" fillId="11" borderId="22" xfId="6" applyFont="1" applyFill="1" applyBorder="1" applyAlignment="1">
      <alignment horizontal="center" vertical="center" wrapText="1"/>
    </xf>
    <xf numFmtId="0" fontId="19" fillId="12" borderId="22" xfId="6" applyFont="1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16" fillId="10" borderId="30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32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8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</cellXfs>
  <cellStyles count="10">
    <cellStyle name="9" xfId="4" xr:uid="{00000000-0005-0000-0000-000000000000}"/>
    <cellStyle name="Comma [0] 2" xfId="8" xr:uid="{7AF94F3A-4FF4-429A-ADE6-DD59A29E90F6}"/>
    <cellStyle name="백분율" xfId="2" builtinId="5"/>
    <cellStyle name="쉼표 [0]" xfId="1" builtinId="6"/>
    <cellStyle name="쉼표 [0] 2" xfId="3" xr:uid="{00000000-0005-0000-0000-000003000000}"/>
    <cellStyle name="쉼표 [0] 5" xfId="7" xr:uid="{2DF18809-8AB1-47D3-A843-71BA78FF6F5A}"/>
    <cellStyle name="콤마 [0]_결산 2" xfId="9" xr:uid="{2B84EA0B-061A-471B-AFEF-AC2304CB0DDF}"/>
    <cellStyle name="표준" xfId="0" builtinId="0"/>
    <cellStyle name="표준 2" xfId="5" xr:uid="{00000000-0005-0000-0000-000005000000}"/>
    <cellStyle name="표준 7" xfId="6" xr:uid="{D28564FF-454D-443B-B014-BF744BEFF645}"/>
  </cellStyles>
  <dxfs count="21"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  <dxf>
      <numFmt numFmtId="184" formatCode="#,##0_);[Red]\(#,##0\)"/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62"/>
  <sheetViews>
    <sheetView showGridLines="0" tabSelected="1" view="pageBreakPreview" zoomScale="80" zoomScaleNormal="80" zoomScaleSheetLayoutView="80" workbookViewId="0">
      <selection activeCell="L75" sqref="L75"/>
    </sheetView>
  </sheetViews>
  <sheetFormatPr defaultColWidth="9" defaultRowHeight="17.399999999999999"/>
  <cols>
    <col min="1" max="1" width="3.69921875" style="1" customWidth="1"/>
    <col min="2" max="2" width="28.59765625" style="1" customWidth="1"/>
    <col min="3" max="5" width="10.59765625" style="1" hidden="1" customWidth="1"/>
    <col min="6" max="7" width="9.59765625" style="1" hidden="1" customWidth="1"/>
    <col min="8" max="11" width="10.19921875" style="1" hidden="1" customWidth="1"/>
    <col min="12" max="20" width="10.59765625" style="1" customWidth="1"/>
    <col min="21" max="22" width="0" style="1" hidden="1" customWidth="1"/>
    <col min="23" max="23" width="12.796875" style="1" hidden="1" customWidth="1"/>
    <col min="24" max="31" width="0" style="1" hidden="1" customWidth="1"/>
    <col min="32" max="32" width="3.8984375" style="1" customWidth="1"/>
    <col min="33" max="16384" width="9" style="1"/>
  </cols>
  <sheetData>
    <row r="2" spans="1:27" ht="21">
      <c r="B2" s="9" t="s">
        <v>63</v>
      </c>
    </row>
    <row r="3" spans="1:27">
      <c r="B3" s="10" t="s">
        <v>6</v>
      </c>
    </row>
    <row r="4" spans="1:27">
      <c r="B4" s="6"/>
      <c r="S4" s="62"/>
      <c r="T4" s="62"/>
    </row>
    <row r="5" spans="1:27" ht="19.8" thickBot="1">
      <c r="A5" s="3" t="s">
        <v>4</v>
      </c>
      <c r="B5" s="11" t="s">
        <v>0</v>
      </c>
      <c r="C5" s="28" t="s">
        <v>23</v>
      </c>
      <c r="D5" s="28" t="s">
        <v>25</v>
      </c>
      <c r="E5" s="28" t="s">
        <v>27</v>
      </c>
      <c r="F5" s="28" t="s">
        <v>28</v>
      </c>
      <c r="G5" s="28">
        <v>2022</v>
      </c>
      <c r="H5" s="28" t="s">
        <v>29</v>
      </c>
      <c r="I5" s="28" t="s">
        <v>30</v>
      </c>
      <c r="J5" s="28" t="s">
        <v>31</v>
      </c>
      <c r="K5" s="28" t="s">
        <v>32</v>
      </c>
      <c r="L5" s="81">
        <v>2023</v>
      </c>
      <c r="M5" s="81" t="s">
        <v>34</v>
      </c>
      <c r="N5" s="81" t="s">
        <v>35</v>
      </c>
      <c r="O5" s="81" t="s">
        <v>36</v>
      </c>
      <c r="P5" s="81" t="s">
        <v>37</v>
      </c>
      <c r="Q5" s="81">
        <v>2024</v>
      </c>
      <c r="R5" s="81" t="s">
        <v>59</v>
      </c>
      <c r="S5" s="81" t="s">
        <v>61</v>
      </c>
      <c r="T5" s="81" t="s">
        <v>65</v>
      </c>
    </row>
    <row r="6" spans="1:27">
      <c r="B6" s="7" t="s">
        <v>1</v>
      </c>
      <c r="C6" s="22">
        <v>6277700</v>
      </c>
      <c r="D6" s="22">
        <v>6312200</v>
      </c>
      <c r="E6" s="22">
        <v>6477200</v>
      </c>
      <c r="F6" s="63">
        <v>6583000</v>
      </c>
      <c r="G6" s="31">
        <v>25650000</v>
      </c>
      <c r="H6" s="22">
        <v>6443700</v>
      </c>
      <c r="I6" s="22">
        <v>6547500</v>
      </c>
      <c r="J6" s="22">
        <v>6697400</v>
      </c>
      <c r="K6" s="63">
        <v>6687700</v>
      </c>
      <c r="L6" s="75">
        <v>72914</v>
      </c>
      <c r="M6" s="72">
        <v>11231</v>
      </c>
      <c r="N6" s="72">
        <v>12699</v>
      </c>
      <c r="O6" s="72">
        <v>12764</v>
      </c>
      <c r="P6" s="72">
        <v>13507</v>
      </c>
      <c r="Q6" s="78">
        <v>50201</v>
      </c>
      <c r="R6" s="72">
        <v>14232.4</v>
      </c>
      <c r="S6" s="72">
        <v>14851.1</v>
      </c>
      <c r="T6" s="87">
        <v>16976.5</v>
      </c>
    </row>
    <row r="7" spans="1:27">
      <c r="B7" s="1" t="s">
        <v>64</v>
      </c>
      <c r="C7" s="22">
        <v>890600</v>
      </c>
      <c r="D7" s="22">
        <v>749100</v>
      </c>
      <c r="E7" s="22">
        <v>832200</v>
      </c>
      <c r="F7" s="22">
        <v>932900</v>
      </c>
      <c r="G7" s="31">
        <v>3404800</v>
      </c>
      <c r="H7" s="22">
        <v>846100</v>
      </c>
      <c r="I7" s="22">
        <v>713100</v>
      </c>
      <c r="J7" s="22">
        <v>855000</v>
      </c>
      <c r="K7" s="63">
        <v>967400</v>
      </c>
      <c r="L7" s="75">
        <v>64344</v>
      </c>
      <c r="M7" s="72">
        <v>11504</v>
      </c>
      <c r="N7" s="72">
        <v>13066</v>
      </c>
      <c r="O7" s="72">
        <v>12192</v>
      </c>
      <c r="P7" s="72">
        <v>14598</v>
      </c>
      <c r="Q7" s="78">
        <v>51360</v>
      </c>
      <c r="R7" s="72">
        <v>13146.3</v>
      </c>
      <c r="S7" s="72">
        <v>12763</v>
      </c>
      <c r="T7" s="87">
        <v>13877</v>
      </c>
    </row>
    <row r="8" spans="1:27">
      <c r="B8" s="1" t="s">
        <v>67</v>
      </c>
      <c r="C8" s="22"/>
      <c r="D8" s="22"/>
      <c r="E8" s="22"/>
      <c r="F8" s="22"/>
      <c r="G8" s="31"/>
      <c r="H8" s="22"/>
      <c r="I8" s="22"/>
      <c r="J8" s="22"/>
      <c r="K8" s="63"/>
      <c r="L8" s="75">
        <v>8570</v>
      </c>
      <c r="M8" s="72">
        <v>-273</v>
      </c>
      <c r="N8" s="72">
        <v>-367</v>
      </c>
      <c r="O8" s="72">
        <v>572</v>
      </c>
      <c r="P8" s="72">
        <v>-1091</v>
      </c>
      <c r="Q8" s="78">
        <v>-1159</v>
      </c>
      <c r="R8" s="72">
        <v>1086.1000000000004</v>
      </c>
      <c r="S8" s="72">
        <v>2088.1000000000004</v>
      </c>
      <c r="T8" s="87">
        <v>3099.5</v>
      </c>
    </row>
    <row r="9" spans="1:27">
      <c r="B9" s="1" t="s">
        <v>68</v>
      </c>
      <c r="C9" s="22">
        <v>455400</v>
      </c>
      <c r="D9" s="22">
        <v>363400</v>
      </c>
      <c r="E9" s="22">
        <v>326200</v>
      </c>
      <c r="F9" s="22">
        <v>242700</v>
      </c>
      <c r="G9" s="31">
        <v>1387700</v>
      </c>
      <c r="H9" s="22">
        <v>309600</v>
      </c>
      <c r="I9" s="22">
        <v>432500</v>
      </c>
      <c r="J9" s="22">
        <v>288300</v>
      </c>
      <c r="K9" s="22">
        <v>-41700</v>
      </c>
      <c r="L9" s="76">
        <v>13126</v>
      </c>
      <c r="M9" s="73">
        <v>3360</v>
      </c>
      <c r="N9" s="73">
        <v>3326</v>
      </c>
      <c r="O9" s="73">
        <v>3460</v>
      </c>
      <c r="P9" s="73">
        <v>3628</v>
      </c>
      <c r="Q9" s="78">
        <v>13774</v>
      </c>
      <c r="R9" s="73">
        <v>3120</v>
      </c>
      <c r="S9" s="73">
        <v>2693</v>
      </c>
      <c r="T9" s="88">
        <v>3330</v>
      </c>
    </row>
    <row r="10" spans="1:27">
      <c r="B10" s="1" t="s">
        <v>69</v>
      </c>
      <c r="C10" s="22"/>
      <c r="D10" s="22"/>
      <c r="E10" s="22"/>
      <c r="F10" s="22"/>
      <c r="G10" s="31"/>
      <c r="H10" s="22"/>
      <c r="I10" s="22"/>
      <c r="J10" s="22"/>
      <c r="K10" s="22"/>
      <c r="L10" s="76">
        <v>-4556</v>
      </c>
      <c r="M10" s="73">
        <v>-3633</v>
      </c>
      <c r="N10" s="73">
        <v>-3693</v>
      </c>
      <c r="O10" s="73">
        <v>-2888</v>
      </c>
      <c r="P10" s="73">
        <v>-4719</v>
      </c>
      <c r="Q10" s="78">
        <v>-14933</v>
      </c>
      <c r="R10" s="73">
        <v>-2033.8999999999996</v>
      </c>
      <c r="S10" s="73">
        <v>-604.89999999999964</v>
      </c>
      <c r="T10" s="88">
        <v>-230.5</v>
      </c>
    </row>
    <row r="11" spans="1:27">
      <c r="B11" s="86" t="s">
        <v>71</v>
      </c>
      <c r="C11" s="22"/>
      <c r="D11" s="22"/>
      <c r="E11" s="22"/>
      <c r="F11" s="22"/>
      <c r="G11" s="31"/>
      <c r="H11" s="22"/>
      <c r="I11" s="22"/>
      <c r="J11" s="22"/>
      <c r="K11" s="22"/>
      <c r="L11" s="76">
        <v>-9364.3318550000004</v>
      </c>
      <c r="M11" s="190">
        <v>-3834.3940459999999</v>
      </c>
      <c r="N11" s="190">
        <v>-4651.8266640000002</v>
      </c>
      <c r="O11" s="190">
        <v>-2807.3778170000001</v>
      </c>
      <c r="P11" s="190">
        <v>-4284.0925139999999</v>
      </c>
      <c r="Q11" s="79">
        <v>-15577.691041</v>
      </c>
      <c r="R11" s="73">
        <v>-2053.2143369999994</v>
      </c>
      <c r="S11" s="73">
        <v>-1692.7930529999996</v>
      </c>
      <c r="T11" s="88">
        <v>30.623068999999987</v>
      </c>
      <c r="X11" s="73">
        <v>-3834.3940459999999</v>
      </c>
      <c r="Y11" s="72">
        <v>-4853.2207099999996</v>
      </c>
      <c r="Z11" s="72">
        <v>-3967.5985270000001</v>
      </c>
      <c r="AA11" s="72">
        <v>-5363.691041</v>
      </c>
    </row>
    <row r="12" spans="1:27">
      <c r="B12" s="198" t="s">
        <v>72</v>
      </c>
      <c r="C12" s="23"/>
      <c r="D12" s="23"/>
      <c r="E12" s="23"/>
      <c r="F12" s="23"/>
      <c r="G12" s="32"/>
      <c r="H12" s="23"/>
      <c r="I12" s="23"/>
      <c r="J12" s="23"/>
      <c r="K12" s="23"/>
      <c r="L12" s="77">
        <v>1376</v>
      </c>
      <c r="M12" s="74">
        <v>403</v>
      </c>
      <c r="N12" s="200">
        <v>402</v>
      </c>
      <c r="O12" s="200">
        <v>389</v>
      </c>
      <c r="P12" s="200">
        <v>936</v>
      </c>
      <c r="Q12" s="85">
        <v>2130</v>
      </c>
      <c r="R12" s="74">
        <v>526</v>
      </c>
      <c r="S12" s="74">
        <v>567</v>
      </c>
      <c r="T12" s="89">
        <v>592</v>
      </c>
    </row>
    <row r="13" spans="1:27" ht="18" thickBot="1">
      <c r="B13" s="199" t="s">
        <v>2</v>
      </c>
      <c r="C13" s="26">
        <v>1518300</v>
      </c>
      <c r="D13" s="26">
        <v>1387200</v>
      </c>
      <c r="E13" s="26">
        <v>1359700</v>
      </c>
      <c r="F13" s="26">
        <v>1080800</v>
      </c>
      <c r="G13" s="33">
        <v>5346000</v>
      </c>
      <c r="H13" s="26">
        <v>1415500</v>
      </c>
      <c r="I13" s="26">
        <v>1505300</v>
      </c>
      <c r="J13" s="26">
        <v>1259900</v>
      </c>
      <c r="K13" s="26">
        <v>1279200</v>
      </c>
      <c r="L13" s="82">
        <v>-7988.3318550000004</v>
      </c>
      <c r="M13" s="83">
        <v>-3431.3940459999999</v>
      </c>
      <c r="N13" s="83">
        <v>-4249.8266640000002</v>
      </c>
      <c r="O13" s="83">
        <v>-2418.3778170000001</v>
      </c>
      <c r="P13" s="83">
        <v>-3348.0925139999999</v>
      </c>
      <c r="Q13" s="82">
        <v>-13447.691041</v>
      </c>
      <c r="R13" s="83">
        <v>-1527.2143369999994</v>
      </c>
      <c r="S13" s="83">
        <v>-1125.7930529999996</v>
      </c>
      <c r="T13" s="83">
        <v>622.62306899999999</v>
      </c>
      <c r="U13" s="73"/>
    </row>
    <row r="14" spans="1:27"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7">
      <c r="X15" s="190">
        <v>201.39404599999989</v>
      </c>
    </row>
    <row r="16" spans="1:27" ht="19.8" thickBot="1">
      <c r="A16" s="3" t="s">
        <v>4</v>
      </c>
      <c r="B16" s="11" t="s">
        <v>60</v>
      </c>
      <c r="C16" s="28" t="s">
        <v>23</v>
      </c>
      <c r="D16" s="28" t="s">
        <v>25</v>
      </c>
      <c r="E16" s="28" t="s">
        <v>27</v>
      </c>
      <c r="F16" s="28" t="s">
        <v>28</v>
      </c>
      <c r="G16" s="28">
        <v>2022</v>
      </c>
      <c r="H16" s="28" t="s">
        <v>29</v>
      </c>
      <c r="I16" s="28" t="s">
        <v>30</v>
      </c>
      <c r="J16" s="28" t="s">
        <v>31</v>
      </c>
      <c r="K16" s="28" t="s">
        <v>32</v>
      </c>
      <c r="L16" s="81">
        <v>2023</v>
      </c>
      <c r="M16" s="81" t="s">
        <v>34</v>
      </c>
      <c r="N16" s="81" t="s">
        <v>35</v>
      </c>
      <c r="O16" s="81" t="s">
        <v>36</v>
      </c>
      <c r="P16" s="81" t="s">
        <v>37</v>
      </c>
      <c r="Q16" s="81">
        <v>2024</v>
      </c>
      <c r="R16" s="81" t="s">
        <v>59</v>
      </c>
      <c r="S16" s="81" t="s">
        <v>61</v>
      </c>
      <c r="T16" s="81" t="s">
        <v>65</v>
      </c>
    </row>
    <row r="17" spans="1:27">
      <c r="B17" s="1" t="s">
        <v>66</v>
      </c>
      <c r="C17" s="13">
        <v>0.1</v>
      </c>
      <c r="D17" s="13">
        <v>7.2999999999999995E-2</v>
      </c>
      <c r="E17" s="13">
        <v>7.0000000000000007E-2</v>
      </c>
      <c r="F17" s="13">
        <v>2.3E-2</v>
      </c>
      <c r="G17" s="34">
        <v>6.6000000000000003E-2</v>
      </c>
      <c r="H17" s="19">
        <v>7.4999999999999997E-2</v>
      </c>
      <c r="I17" s="19">
        <v>8.7999999999999995E-2</v>
      </c>
      <c r="J17" s="19">
        <v>4.8000000000000001E-2</v>
      </c>
      <c r="K17" s="19">
        <v>0.04</v>
      </c>
      <c r="L17" s="92">
        <v>0.11753572702087391</v>
      </c>
      <c r="M17" s="93">
        <v>-2.4307719704389635E-2</v>
      </c>
      <c r="N17" s="93">
        <v>-2.8899913379006222E-2</v>
      </c>
      <c r="O17" s="93">
        <v>4.4813538075838294E-2</v>
      </c>
      <c r="P17" s="93">
        <v>-8.0772932553490787E-2</v>
      </c>
      <c r="Q17" s="92">
        <v>-2.3087189498217166E-2</v>
      </c>
      <c r="R17" s="93">
        <v>7.631179562125856E-2</v>
      </c>
      <c r="S17" s="93">
        <v>0.14060237962171154</v>
      </c>
      <c r="T17" s="93">
        <v>0.18257591376314317</v>
      </c>
    </row>
    <row r="18" spans="1:27">
      <c r="B18" s="1" t="s">
        <v>70</v>
      </c>
      <c r="C18" s="43">
        <v>0.24199999999999999</v>
      </c>
      <c r="D18" s="43">
        <v>0.22</v>
      </c>
      <c r="E18" s="43">
        <v>0.21</v>
      </c>
      <c r="F18" s="43">
        <v>0.16400000000000001</v>
      </c>
      <c r="G18" s="34">
        <v>0.20799999999999999</v>
      </c>
      <c r="H18" s="19">
        <v>0.22</v>
      </c>
      <c r="I18" s="19">
        <v>0.23</v>
      </c>
      <c r="J18" s="19">
        <v>0.188</v>
      </c>
      <c r="K18" s="19">
        <v>0.191</v>
      </c>
      <c r="L18" s="92">
        <v>-6.2484570864305894E-2</v>
      </c>
      <c r="M18" s="93">
        <v>-0.32347965452764671</v>
      </c>
      <c r="N18" s="93">
        <v>-0.2908103000236239</v>
      </c>
      <c r="O18" s="93">
        <v>-0.22626136007521153</v>
      </c>
      <c r="P18" s="93">
        <v>-0.34937439846005774</v>
      </c>
      <c r="Q18" s="92">
        <v>-0.29746419394035978</v>
      </c>
      <c r="R18" s="93">
        <v>-0.14290632641016271</v>
      </c>
      <c r="S18" s="93">
        <v>-4.0730989623664213E-2</v>
      </c>
      <c r="T18" s="93">
        <v>-1.3577592554413454E-2</v>
      </c>
    </row>
    <row r="19" spans="1:27" ht="18" thickBot="1">
      <c r="B19" s="8" t="s">
        <v>9</v>
      </c>
      <c r="C19" s="16">
        <v>0.29099999999999998</v>
      </c>
      <c r="D19" s="16">
        <v>0.32700000000000001</v>
      </c>
      <c r="E19" s="16">
        <v>0.25700000000000001</v>
      </c>
      <c r="F19" s="16">
        <v>0.112</v>
      </c>
      <c r="G19" s="35">
        <v>0.26700000000000002</v>
      </c>
      <c r="H19" s="16">
        <v>0.29199999999999998</v>
      </c>
      <c r="I19" s="16">
        <v>0.21099999999999999</v>
      </c>
      <c r="J19" s="16">
        <v>0.17699999999999999</v>
      </c>
      <c r="K19" s="61" t="s">
        <v>33</v>
      </c>
      <c r="L19" s="94">
        <v>-0.10955827214252407</v>
      </c>
      <c r="M19" s="95">
        <v>-0.30552880829845963</v>
      </c>
      <c r="N19" s="95">
        <v>-0.33465837184030239</v>
      </c>
      <c r="O19" s="95">
        <v>-0.18946864752428705</v>
      </c>
      <c r="P19" s="95">
        <v>-0.24787832338787294</v>
      </c>
      <c r="Q19" s="94">
        <v>-0.2678769554590546</v>
      </c>
      <c r="R19" s="95">
        <v>-0.10730546759506475</v>
      </c>
      <c r="S19" s="95">
        <v>-7.5805364787793469E-2</v>
      </c>
      <c r="T19" s="95">
        <v>3.6675585014578974E-2</v>
      </c>
    </row>
    <row r="20" spans="1:27">
      <c r="X20" s="1">
        <v>1000000</v>
      </c>
    </row>
    <row r="22" spans="1:27" ht="19.8" thickBot="1">
      <c r="A22" s="3" t="s">
        <v>4</v>
      </c>
      <c r="B22" s="11" t="s">
        <v>5</v>
      </c>
      <c r="C22" s="81" t="s">
        <v>23</v>
      </c>
      <c r="D22" s="81" t="s">
        <v>25</v>
      </c>
      <c r="E22" s="81" t="s">
        <v>27</v>
      </c>
      <c r="F22" s="81" t="s">
        <v>28</v>
      </c>
      <c r="G22" s="81">
        <v>2022</v>
      </c>
      <c r="H22" s="81" t="s">
        <v>29</v>
      </c>
      <c r="I22" s="81" t="s">
        <v>30</v>
      </c>
      <c r="J22" s="81" t="s">
        <v>31</v>
      </c>
      <c r="K22" s="81" t="s">
        <v>32</v>
      </c>
      <c r="L22" s="81">
        <v>2023</v>
      </c>
      <c r="M22" s="81" t="s">
        <v>34</v>
      </c>
      <c r="N22" s="81" t="s">
        <v>35</v>
      </c>
      <c r="O22" s="81" t="s">
        <v>36</v>
      </c>
      <c r="P22" s="81" t="s">
        <v>37</v>
      </c>
      <c r="Q22" s="81">
        <v>2024</v>
      </c>
      <c r="R22" s="81" t="s">
        <v>59</v>
      </c>
      <c r="S22" s="81" t="s">
        <v>61</v>
      </c>
      <c r="T22" s="81" t="s">
        <v>65</v>
      </c>
    </row>
    <row r="23" spans="1:27">
      <c r="B23" s="84" t="s">
        <v>76</v>
      </c>
      <c r="C23" s="22">
        <v>6212700</v>
      </c>
      <c r="D23" s="22">
        <v>7252800</v>
      </c>
      <c r="E23" s="22">
        <v>7271500</v>
      </c>
      <c r="F23" s="22">
        <v>7557600</v>
      </c>
      <c r="G23" s="31">
        <v>7557600</v>
      </c>
      <c r="H23" s="22">
        <v>8467900</v>
      </c>
      <c r="I23" s="22">
        <v>8230500</v>
      </c>
      <c r="J23" s="49">
        <v>7199.1</v>
      </c>
      <c r="K23" s="49">
        <v>7338.6</v>
      </c>
      <c r="L23" s="76">
        <v>34878</v>
      </c>
      <c r="M23" s="73">
        <v>29944</v>
      </c>
      <c r="N23" s="73">
        <v>29974</v>
      </c>
      <c r="O23" s="73">
        <v>29775</v>
      </c>
      <c r="P23" s="73">
        <v>30016</v>
      </c>
      <c r="Q23" s="76">
        <v>33016</v>
      </c>
      <c r="R23" s="73">
        <v>32479</v>
      </c>
      <c r="S23" s="73">
        <v>32168</v>
      </c>
      <c r="T23" s="73">
        <v>29600</v>
      </c>
    </row>
    <row r="24" spans="1:27">
      <c r="B24" s="86" t="s">
        <v>77</v>
      </c>
      <c r="C24" s="22"/>
      <c r="D24" s="22"/>
      <c r="E24" s="22"/>
      <c r="F24" s="22"/>
      <c r="G24" s="31"/>
      <c r="H24" s="22"/>
      <c r="I24" s="22"/>
      <c r="J24" s="49"/>
      <c r="K24" s="49"/>
      <c r="L24" s="76">
        <v>10186</v>
      </c>
      <c r="M24" s="73">
        <v>6507</v>
      </c>
      <c r="N24" s="73">
        <v>2961</v>
      </c>
      <c r="O24" s="73">
        <v>21885</v>
      </c>
      <c r="P24" s="73">
        <v>18914</v>
      </c>
      <c r="Q24" s="76">
        <v>18914</v>
      </c>
      <c r="R24" s="73">
        <v>17115</v>
      </c>
      <c r="S24" s="73">
        <v>16181</v>
      </c>
      <c r="T24" s="73">
        <v>16210</v>
      </c>
    </row>
    <row r="25" spans="1:27" ht="18" thickBot="1">
      <c r="B25" s="84" t="s">
        <v>75</v>
      </c>
      <c r="C25" s="19">
        <v>0.374</v>
      </c>
      <c r="D25" s="19">
        <v>0.42899999999999999</v>
      </c>
      <c r="E25" s="19">
        <v>0.40600000000000003</v>
      </c>
      <c r="F25" s="19">
        <v>0.41</v>
      </c>
      <c r="G25" s="34">
        <v>0.41</v>
      </c>
      <c r="H25" s="19">
        <v>0.46600000000000003</v>
      </c>
      <c r="I25" s="19">
        <v>0.44600000000000001</v>
      </c>
      <c r="J25" s="19">
        <v>0.38500000000000001</v>
      </c>
      <c r="K25" s="19">
        <v>0.39500000000000002</v>
      </c>
      <c r="L25" s="35">
        <v>3.4241115256234047</v>
      </c>
      <c r="M25" s="16">
        <v>4.6018134316889503</v>
      </c>
      <c r="N25" s="16">
        <v>10.122931442080379</v>
      </c>
      <c r="O25" s="16">
        <v>1.3605209047292666</v>
      </c>
      <c r="P25" s="16">
        <v>1.5869726128793487</v>
      </c>
      <c r="Q25" s="35">
        <v>1.7455852807444221</v>
      </c>
      <c r="R25" s="16">
        <v>1.8976920829681565</v>
      </c>
      <c r="S25" s="16">
        <v>1.9880106297509426</v>
      </c>
      <c r="T25" s="16">
        <v>1.8260333127698951</v>
      </c>
    </row>
    <row r="26" spans="1:27">
      <c r="B26" s="7"/>
      <c r="C26" s="97"/>
      <c r="D26" s="97"/>
      <c r="E26" s="97"/>
      <c r="F26" s="97"/>
      <c r="G26" s="96"/>
      <c r="H26" s="97"/>
      <c r="I26" s="97"/>
      <c r="J26" s="97"/>
      <c r="K26" s="97"/>
      <c r="L26" s="181"/>
      <c r="M26" s="181"/>
      <c r="N26" s="181"/>
      <c r="O26" s="181"/>
      <c r="P26" s="181"/>
      <c r="Q26" s="181"/>
      <c r="R26" s="181"/>
      <c r="S26" s="181"/>
      <c r="T26" s="181"/>
      <c r="U26" s="1" t="s">
        <v>420</v>
      </c>
      <c r="X26" s="1" t="s">
        <v>414</v>
      </c>
      <c r="Y26" s="1" t="s">
        <v>415</v>
      </c>
      <c r="Z26" s="1" t="s">
        <v>416</v>
      </c>
      <c r="AA26" s="1" t="s">
        <v>417</v>
      </c>
    </row>
    <row r="27" spans="1:27" hidden="1">
      <c r="B27" s="84" t="s">
        <v>8</v>
      </c>
      <c r="C27" s="19"/>
      <c r="D27" s="19"/>
      <c r="E27" s="19"/>
      <c r="F27" s="19"/>
      <c r="G27" s="34"/>
      <c r="H27" s="19"/>
      <c r="I27" s="19"/>
      <c r="J27" s="19"/>
      <c r="K27" s="19"/>
      <c r="L27" s="179">
        <v>-13417.794169999999</v>
      </c>
      <c r="M27" s="179">
        <v>-14874.591461</v>
      </c>
      <c r="N27" s="179">
        <v>-9966.22408</v>
      </c>
      <c r="O27" s="179">
        <v>-33526.842513000003</v>
      </c>
      <c r="P27" s="179">
        <v>-33404.641219999998</v>
      </c>
      <c r="Q27" s="179">
        <v>-33404.641219999998</v>
      </c>
      <c r="R27" s="179">
        <v>-27922.095965</v>
      </c>
      <c r="S27" s="179">
        <v>-23351.668016</v>
      </c>
      <c r="T27" s="179">
        <v>-24591.040032000001</v>
      </c>
      <c r="W27" s="1" t="s">
        <v>418</v>
      </c>
      <c r="X27" s="180">
        <v>348.15364299999999</v>
      </c>
      <c r="Y27" s="180">
        <v>725.32387900000003</v>
      </c>
      <c r="Z27" s="180">
        <v>884.92755299999999</v>
      </c>
      <c r="AA27" s="180">
        <v>1123.243391</v>
      </c>
    </row>
    <row r="28" spans="1:27" hidden="1">
      <c r="B28" s="84" t="s">
        <v>3</v>
      </c>
      <c r="C28" s="19"/>
      <c r="D28" s="19"/>
      <c r="E28" s="19"/>
      <c r="F28" s="19"/>
      <c r="G28" s="34"/>
      <c r="H28" s="19"/>
      <c r="I28" s="19"/>
      <c r="J28" s="19"/>
      <c r="K28" s="19"/>
      <c r="L28" s="178">
        <v>-1.3172780453563715</v>
      </c>
      <c r="M28" s="178">
        <v>-2.2859369080989702</v>
      </c>
      <c r="N28" s="178">
        <v>-3.3658304896994258</v>
      </c>
      <c r="O28" s="178">
        <v>-1.5319553352981496</v>
      </c>
      <c r="P28" s="178">
        <v>-1.7661330876599344</v>
      </c>
      <c r="Q28" s="178">
        <v>-1.7661330876599344</v>
      </c>
      <c r="R28" s="178">
        <v>-1.631440021326322</v>
      </c>
      <c r="S28" s="178">
        <v>-1.4431535761695815</v>
      </c>
      <c r="T28" s="178">
        <v>-1.5170289964219619</v>
      </c>
      <c r="W28" s="1" t="s">
        <v>419</v>
      </c>
      <c r="X28" s="180">
        <v>146.75959700000001</v>
      </c>
      <c r="Y28" s="180">
        <v>-434.89683100000002</v>
      </c>
      <c r="Z28" s="180">
        <v>-194.670974</v>
      </c>
      <c r="AA28" s="180">
        <v>478.55234999999999</v>
      </c>
    </row>
    <row r="29" spans="1:27" ht="18" hidden="1" thickBot="1">
      <c r="B29" s="8" t="s">
        <v>7</v>
      </c>
      <c r="C29" s="16"/>
      <c r="D29" s="16"/>
      <c r="E29" s="16"/>
      <c r="F29" s="16"/>
      <c r="G29" s="35"/>
      <c r="H29" s="16"/>
      <c r="I29" s="16"/>
      <c r="J29" s="16"/>
      <c r="K29" s="16"/>
      <c r="L29" s="112">
        <v>1.6796741063782457</v>
      </c>
      <c r="M29" s="112">
        <v>4.3348537829222549</v>
      </c>
      <c r="N29" s="112">
        <v>2.3450895455156378</v>
      </c>
      <c r="O29" s="202">
        <v>13.863360090934874</v>
      </c>
      <c r="P29" s="202">
        <v>9.9772157072479271</v>
      </c>
      <c r="Q29" s="112">
        <v>2.484042882763609</v>
      </c>
      <c r="R29" s="202">
        <v>18.283023730545302</v>
      </c>
      <c r="S29" s="202">
        <v>20.742416160565885</v>
      </c>
      <c r="T29" s="112">
        <v>-39.495870385104539</v>
      </c>
      <c r="X29" s="180"/>
      <c r="Y29" s="180"/>
      <c r="Z29" s="180"/>
      <c r="AA29" s="180"/>
    </row>
    <row r="30" spans="1:27" hidden="1">
      <c r="B30" s="84"/>
      <c r="C30" s="19"/>
      <c r="D30" s="19"/>
      <c r="E30" s="19"/>
      <c r="F30" s="19"/>
      <c r="G30" s="34"/>
      <c r="H30" s="19"/>
      <c r="I30" s="19"/>
      <c r="J30" s="19"/>
      <c r="K30" s="19"/>
      <c r="L30" s="98"/>
      <c r="M30" s="19"/>
      <c r="N30" s="19"/>
      <c r="O30" s="19"/>
      <c r="P30" s="19"/>
      <c r="Q30" s="98"/>
      <c r="R30" s="19"/>
      <c r="S30" s="19"/>
      <c r="T30" s="19"/>
    </row>
    <row r="31" spans="1:27" hidden="1">
      <c r="B31" s="86" t="s">
        <v>290</v>
      </c>
      <c r="C31" s="17"/>
      <c r="D31" s="17"/>
      <c r="E31" s="17"/>
      <c r="F31" s="17"/>
      <c r="G31" s="40"/>
      <c r="H31" s="17"/>
      <c r="I31" s="17"/>
      <c r="J31" s="17"/>
      <c r="K31" s="17"/>
      <c r="L31" s="180">
        <v>13417.794169999999</v>
      </c>
      <c r="M31" s="180">
        <v>14874.591461</v>
      </c>
      <c r="N31" s="180">
        <v>9966.22408</v>
      </c>
      <c r="O31" s="180">
        <v>33526.842513000003</v>
      </c>
      <c r="P31" s="180">
        <v>33404.641219999998</v>
      </c>
      <c r="Q31" s="180">
        <v>33404.641219999998</v>
      </c>
      <c r="R31" s="180">
        <v>27922.095965</v>
      </c>
      <c r="S31" s="180">
        <v>23351.668016</v>
      </c>
      <c r="T31" s="180">
        <v>24591.040032000001</v>
      </c>
      <c r="X31" s="1" t="s">
        <v>411</v>
      </c>
      <c r="Y31" s="1" t="s">
        <v>412</v>
      </c>
      <c r="Z31" s="1" t="s">
        <v>413</v>
      </c>
    </row>
    <row r="32" spans="1:27" ht="19.2" hidden="1">
      <c r="A32" s="3" t="s">
        <v>38</v>
      </c>
      <c r="B32" s="2" t="s">
        <v>10</v>
      </c>
      <c r="C32" s="41" t="s">
        <v>39</v>
      </c>
      <c r="D32" s="41" t="s">
        <v>40</v>
      </c>
      <c r="E32" s="41" t="s">
        <v>41</v>
      </c>
      <c r="F32" s="41" t="s">
        <v>42</v>
      </c>
      <c r="G32" s="41">
        <v>2022</v>
      </c>
      <c r="H32" s="41" t="s">
        <v>43</v>
      </c>
      <c r="I32" s="41" t="s">
        <v>44</v>
      </c>
      <c r="J32" s="41" t="s">
        <v>45</v>
      </c>
      <c r="K32" s="41" t="s">
        <v>46</v>
      </c>
      <c r="L32" s="41">
        <v>2023</v>
      </c>
      <c r="M32" s="41" t="s">
        <v>47</v>
      </c>
      <c r="N32" s="41" t="s">
        <v>48</v>
      </c>
      <c r="O32" s="41" t="s">
        <v>49</v>
      </c>
      <c r="P32" s="41" t="s">
        <v>50</v>
      </c>
      <c r="Q32" s="180" t="s">
        <v>50</v>
      </c>
      <c r="R32" s="28" t="s">
        <v>59</v>
      </c>
      <c r="S32" s="28" t="s">
        <v>61</v>
      </c>
      <c r="T32" s="71"/>
    </row>
    <row r="33" spans="1:26" hidden="1">
      <c r="B33" s="7" t="s">
        <v>51</v>
      </c>
      <c r="C33" s="18">
        <v>235808.10799999998</v>
      </c>
      <c r="D33" s="18">
        <v>235937.10799999998</v>
      </c>
      <c r="E33" s="18">
        <v>256042.70799999998</v>
      </c>
      <c r="F33" s="18">
        <v>256042.70799999998</v>
      </c>
      <c r="G33" s="37">
        <v>256042.7</v>
      </c>
      <c r="H33" s="18">
        <v>256042.70799999998</v>
      </c>
      <c r="I33" s="64">
        <v>246286.726</v>
      </c>
      <c r="J33" s="44">
        <v>246413.42200000002</v>
      </c>
      <c r="K33" s="44">
        <v>246413.42200000002</v>
      </c>
      <c r="L33" s="37">
        <v>246413.42200000002</v>
      </c>
      <c r="M33" s="44">
        <v>245717.647</v>
      </c>
      <c r="N33" s="44">
        <v>245825.77499999999</v>
      </c>
      <c r="O33" s="44">
        <v>245825.77499999999</v>
      </c>
      <c r="P33" s="69">
        <v>245832.98499999999</v>
      </c>
      <c r="Q33" s="180">
        <v>245832.98499999999</v>
      </c>
      <c r="R33" s="44">
        <v>244972.685</v>
      </c>
      <c r="S33" s="44">
        <v>242076.685</v>
      </c>
      <c r="T33" s="44"/>
    </row>
    <row r="34" spans="1:26" hidden="1">
      <c r="B34" s="1" t="s">
        <v>52</v>
      </c>
      <c r="C34" s="44">
        <v>25303.7</v>
      </c>
      <c r="D34" s="44">
        <v>25174.7</v>
      </c>
      <c r="E34" s="44">
        <v>5069.1000000000004</v>
      </c>
      <c r="F34" s="44">
        <v>5069.1000000000004</v>
      </c>
      <c r="G34" s="37">
        <v>5069.1000000000004</v>
      </c>
      <c r="H34" s="44">
        <v>5069.1000000000004</v>
      </c>
      <c r="I34" s="44">
        <v>14825.082</v>
      </c>
      <c r="J34" s="44">
        <v>11447.338</v>
      </c>
      <c r="K34" s="44">
        <v>11447.338</v>
      </c>
      <c r="L34" s="37">
        <v>11447.338</v>
      </c>
      <c r="M34" s="44">
        <v>11447.338</v>
      </c>
      <c r="N34" s="44">
        <v>6195.91</v>
      </c>
      <c r="O34" s="44">
        <v>6195.91</v>
      </c>
      <c r="P34" s="69">
        <v>6188.7</v>
      </c>
      <c r="Q34" s="180">
        <v>6188.7</v>
      </c>
      <c r="R34" s="44">
        <v>7049</v>
      </c>
      <c r="S34" s="44">
        <v>9945</v>
      </c>
      <c r="T34" s="44"/>
    </row>
    <row r="35" spans="1:26" hidden="1">
      <c r="B35" s="5" t="s">
        <v>53</v>
      </c>
      <c r="C35" s="30">
        <v>35700</v>
      </c>
      <c r="D35" s="30">
        <v>36450</v>
      </c>
      <c r="E35" s="30">
        <v>36200</v>
      </c>
      <c r="F35" s="30">
        <v>33800</v>
      </c>
      <c r="G35" s="38">
        <v>33800</v>
      </c>
      <c r="H35" s="30">
        <v>29450</v>
      </c>
      <c r="I35" s="30">
        <v>29800</v>
      </c>
      <c r="J35" s="30">
        <v>33150</v>
      </c>
      <c r="K35" s="30">
        <v>34400</v>
      </c>
      <c r="L35" s="38">
        <v>34400</v>
      </c>
      <c r="M35" s="30">
        <v>37700</v>
      </c>
      <c r="N35" s="30">
        <v>37400</v>
      </c>
      <c r="O35" s="30">
        <v>40200</v>
      </c>
      <c r="P35" s="24">
        <v>43850</v>
      </c>
      <c r="Q35" s="180">
        <v>43850</v>
      </c>
      <c r="R35" s="30">
        <v>49600</v>
      </c>
      <c r="S35" s="30">
        <v>55700</v>
      </c>
      <c r="T35" s="65"/>
    </row>
    <row r="36" spans="1:26" hidden="1">
      <c r="B36" s="1" t="s">
        <v>54</v>
      </c>
      <c r="C36" s="18"/>
      <c r="D36" s="18"/>
      <c r="E36" s="18"/>
      <c r="F36" s="18"/>
      <c r="G36" s="37">
        <v>1960</v>
      </c>
      <c r="H36" s="18"/>
      <c r="I36" s="18"/>
      <c r="J36" s="18"/>
      <c r="K36" s="18"/>
      <c r="L36" s="37">
        <v>1960</v>
      </c>
      <c r="M36" s="18"/>
      <c r="N36" s="18"/>
      <c r="O36" s="18"/>
      <c r="P36" s="18"/>
      <c r="Q36" s="180">
        <v>0</v>
      </c>
      <c r="R36" s="18"/>
      <c r="S36" s="18"/>
      <c r="T36" s="18"/>
    </row>
    <row r="37" spans="1:26" hidden="1">
      <c r="B37" s="4" t="s">
        <v>55</v>
      </c>
      <c r="C37" s="25"/>
      <c r="D37" s="25"/>
      <c r="E37" s="25"/>
      <c r="F37" s="25"/>
      <c r="G37" s="39">
        <v>501.8</v>
      </c>
      <c r="H37" s="25"/>
      <c r="I37" s="25"/>
      <c r="J37" s="25"/>
      <c r="K37" s="25"/>
      <c r="L37" s="39">
        <v>510.1</v>
      </c>
      <c r="M37" s="25"/>
      <c r="N37" s="25"/>
      <c r="O37" s="25"/>
      <c r="P37" s="25"/>
      <c r="Q37" s="180">
        <v>0</v>
      </c>
      <c r="R37" s="25"/>
      <c r="S37" s="25"/>
      <c r="T37" s="17"/>
    </row>
    <row r="38" spans="1:26" hidden="1">
      <c r="B38" s="1" t="s">
        <v>56</v>
      </c>
      <c r="C38" s="17"/>
      <c r="D38" s="17"/>
      <c r="E38" s="17"/>
      <c r="F38" s="17"/>
      <c r="G38" s="40">
        <v>501.8</v>
      </c>
      <c r="H38" s="17"/>
      <c r="I38" s="17"/>
      <c r="J38" s="17"/>
      <c r="K38" s="17"/>
      <c r="L38" s="40">
        <v>483</v>
      </c>
      <c r="M38" s="17"/>
      <c r="N38" s="17"/>
      <c r="O38" s="17"/>
      <c r="P38" s="17"/>
      <c r="Q38" s="180">
        <v>0</v>
      </c>
      <c r="R38" s="17"/>
      <c r="S38" s="17"/>
      <c r="T38" s="17"/>
    </row>
    <row r="39" spans="1:26" hidden="1">
      <c r="B39" s="5" t="s">
        <v>57</v>
      </c>
      <c r="C39" s="24"/>
      <c r="D39" s="24"/>
      <c r="E39" s="24"/>
      <c r="F39" s="24"/>
      <c r="G39" s="38"/>
      <c r="H39" s="24"/>
      <c r="I39" s="24"/>
      <c r="J39" s="24"/>
      <c r="K39" s="24"/>
      <c r="L39" s="46">
        <v>27.1</v>
      </c>
      <c r="M39" s="24"/>
      <c r="N39" s="24"/>
      <c r="O39" s="24"/>
      <c r="P39" s="24"/>
      <c r="Q39" s="180">
        <v>0</v>
      </c>
      <c r="R39" s="24"/>
      <c r="S39" s="24"/>
      <c r="T39" s="18"/>
    </row>
    <row r="40" spans="1:26" ht="18" hidden="1" thickBot="1">
      <c r="B40" s="8" t="s">
        <v>58</v>
      </c>
      <c r="C40" s="16"/>
      <c r="D40" s="16"/>
      <c r="E40" s="16"/>
      <c r="F40" s="16"/>
      <c r="G40" s="35">
        <v>0.65700000000000003</v>
      </c>
      <c r="H40" s="16"/>
      <c r="I40" s="16"/>
      <c r="J40" s="16"/>
      <c r="K40" s="16"/>
      <c r="L40" s="35">
        <v>0.54655523411550422</v>
      </c>
      <c r="M40" s="16"/>
      <c r="N40" s="16"/>
      <c r="O40" s="16"/>
      <c r="P40" s="16"/>
      <c r="Q40" s="180">
        <v>0</v>
      </c>
      <c r="R40" s="16"/>
      <c r="S40" s="16"/>
      <c r="T40" s="19"/>
    </row>
    <row r="41" spans="1:26" ht="19.8" hidden="1" thickBot="1">
      <c r="A41" s="3" t="s">
        <v>4</v>
      </c>
      <c r="B41" s="11" t="s">
        <v>11</v>
      </c>
      <c r="D41" s="47"/>
      <c r="I41" s="50">
        <v>2022</v>
      </c>
      <c r="J41" s="50">
        <v>2023</v>
      </c>
      <c r="K41" s="50">
        <v>2024</v>
      </c>
      <c r="Q41" s="180">
        <v>0</v>
      </c>
    </row>
    <row r="42" spans="1:26" hidden="1">
      <c r="B42" s="1" t="s">
        <v>12</v>
      </c>
      <c r="D42" s="67"/>
      <c r="G42" s="59"/>
      <c r="I42" s="55">
        <v>5314.5817232311974</v>
      </c>
      <c r="J42" s="65">
        <v>3834.2398432394289</v>
      </c>
      <c r="K42" s="66">
        <v>1785.9573203418597</v>
      </c>
      <c r="Q42" s="180">
        <v>0</v>
      </c>
    </row>
    <row r="43" spans="1:26" hidden="1">
      <c r="B43" s="1" t="s">
        <v>13</v>
      </c>
      <c r="I43" s="51">
        <v>6.7173677740145576</v>
      </c>
      <c r="J43" s="51">
        <v>9.5064475594214635</v>
      </c>
      <c r="K43" s="66">
        <v>20.269241368584755</v>
      </c>
      <c r="Q43" s="180">
        <v>0</v>
      </c>
    </row>
    <row r="44" spans="1:26" hidden="1">
      <c r="B44" s="1" t="s">
        <v>14</v>
      </c>
      <c r="I44" s="56">
        <v>3.0645676842499068</v>
      </c>
      <c r="J44" s="56">
        <v>2.9687375490393597</v>
      </c>
      <c r="K44" s="52">
        <v>0.3</v>
      </c>
      <c r="Q44" s="180">
        <v>0</v>
      </c>
    </row>
    <row r="45" spans="1:26" hidden="1">
      <c r="B45" s="1" t="s">
        <v>15</v>
      </c>
      <c r="C45" s="68"/>
      <c r="I45" s="57">
        <v>7.9933473375293496E-2</v>
      </c>
      <c r="J45" s="57">
        <v>6.0540759410386134E-2</v>
      </c>
      <c r="K45" s="53">
        <v>3.1E-2</v>
      </c>
      <c r="Q45" s="180">
        <v>0</v>
      </c>
    </row>
    <row r="46" spans="1:26" ht="18" hidden="1" thickBot="1">
      <c r="B46" s="8" t="s">
        <v>16</v>
      </c>
      <c r="I46" s="58">
        <v>3.5518290324681907E-2</v>
      </c>
      <c r="J46" s="58">
        <v>2.3627486350301215E-2</v>
      </c>
      <c r="K46" s="54">
        <v>1.0999999999999999E-2</v>
      </c>
      <c r="Q46" s="180">
        <v>0</v>
      </c>
    </row>
    <row r="47" spans="1:26" hidden="1">
      <c r="B47" s="195" t="s">
        <v>391</v>
      </c>
      <c r="L47" s="180">
        <v>3229.5089939999998</v>
      </c>
      <c r="M47" s="180">
        <v>348.15364299999999</v>
      </c>
      <c r="N47" s="180">
        <v>377.17023600000005</v>
      </c>
      <c r="O47" s="180">
        <v>159.60367399999996</v>
      </c>
      <c r="P47" s="180">
        <v>238.31583799999999</v>
      </c>
      <c r="Q47" s="180">
        <v>3081.6484660000001</v>
      </c>
      <c r="R47" s="180">
        <v>166.07393400000001</v>
      </c>
      <c r="S47" s="180">
        <v>799.75581899999997</v>
      </c>
      <c r="T47" s="180">
        <v>-167.65680899999995</v>
      </c>
      <c r="W47" s="1" t="s">
        <v>418</v>
      </c>
      <c r="X47" s="180">
        <v>166.07393400000001</v>
      </c>
      <c r="Y47" s="180">
        <v>633.68188499999997</v>
      </c>
      <c r="Z47" s="180">
        <v>632.09901000000002</v>
      </c>
    </row>
    <row r="48" spans="1:26" hidden="1">
      <c r="B48" s="70"/>
      <c r="L48" s="180"/>
      <c r="Q48" s="180"/>
      <c r="W48" s="1" t="s">
        <v>419</v>
      </c>
      <c r="X48" s="180"/>
      <c r="Y48" s="180"/>
      <c r="Z48" s="180"/>
    </row>
    <row r="49" spans="2:26" hidden="1">
      <c r="B49" s="70"/>
      <c r="L49" s="180"/>
      <c r="Q49" s="180"/>
      <c r="X49" s="180"/>
      <c r="Y49" s="180"/>
      <c r="Z49" s="180"/>
    </row>
    <row r="50" spans="2:26" hidden="1">
      <c r="B50" s="1" t="s">
        <v>406</v>
      </c>
      <c r="L50" s="180">
        <v>-1578.8228610000001</v>
      </c>
      <c r="M50" s="180">
        <v>146.75959700000001</v>
      </c>
      <c r="N50" s="180">
        <v>-581.65642800000001</v>
      </c>
      <c r="O50" s="180">
        <v>240.22585700000002</v>
      </c>
      <c r="P50" s="180">
        <v>673.22332400000005</v>
      </c>
      <c r="Q50" s="180">
        <v>-4.2558580000000461</v>
      </c>
      <c r="R50" s="180">
        <v>146.75959700000001</v>
      </c>
      <c r="S50" s="180">
        <v>-288.13723400000003</v>
      </c>
      <c r="T50" s="180">
        <v>93.466260000000034</v>
      </c>
      <c r="X50" s="180">
        <v>146.75959700000001</v>
      </c>
      <c r="Y50" s="180">
        <v>-434.89683100000002</v>
      </c>
      <c r="Z50" s="180">
        <v>-194.670974</v>
      </c>
    </row>
    <row r="51" spans="2:26" hidden="1"/>
    <row r="52" spans="2:26" hidden="1"/>
    <row r="53" spans="2:26" hidden="1"/>
    <row r="54" spans="2:26" hidden="1">
      <c r="B54" s="1" t="s">
        <v>17</v>
      </c>
    </row>
    <row r="55" spans="2:26" hidden="1">
      <c r="B55" s="1" t="s">
        <v>18</v>
      </c>
      <c r="N55" s="173"/>
    </row>
    <row r="56" spans="2:26" hidden="1">
      <c r="B56" s="1" t="s">
        <v>19</v>
      </c>
    </row>
    <row r="57" spans="2:26" hidden="1">
      <c r="B57" s="1" t="s">
        <v>20</v>
      </c>
    </row>
    <row r="58" spans="2:26" hidden="1">
      <c r="B58" s="1" t="s">
        <v>21</v>
      </c>
    </row>
    <row r="59" spans="2:26" hidden="1">
      <c r="B59" s="1" t="s">
        <v>22</v>
      </c>
    </row>
    <row r="60" spans="2:26" hidden="1"/>
    <row r="61" spans="2:26" hidden="1"/>
    <row r="62" spans="2:26" hidden="1"/>
  </sheetData>
  <sheetProtection password="CC57" sheet="1" objects="1" scenarios="1"/>
  <phoneticPr fontId="1" type="noConversion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39"/>
  <sheetViews>
    <sheetView showGridLines="0" view="pageBreakPreview" zoomScale="80" zoomScaleNormal="80" zoomScaleSheetLayoutView="80" workbookViewId="0">
      <selection activeCell="P45" sqref="O45:P45"/>
    </sheetView>
  </sheetViews>
  <sheetFormatPr defaultColWidth="9" defaultRowHeight="17.399999999999999"/>
  <cols>
    <col min="1" max="1" width="3.69921875" style="1" customWidth="1"/>
    <col min="2" max="2" width="22.69921875" style="1" customWidth="1"/>
    <col min="3" max="6" width="11" style="1" hidden="1" customWidth="1"/>
    <col min="7" max="7" width="10.09765625" style="1" hidden="1" customWidth="1"/>
    <col min="8" max="8" width="10.5" style="1" hidden="1" customWidth="1"/>
    <col min="9" max="9" width="10.69921875" style="1" hidden="1" customWidth="1"/>
    <col min="10" max="10" width="10.5" style="1" hidden="1" customWidth="1"/>
    <col min="11" max="11" width="10.3984375" style="1" hidden="1" customWidth="1"/>
    <col min="12" max="12" width="10.5" style="1" customWidth="1"/>
    <col min="13" max="13" width="10.59765625" style="1" customWidth="1"/>
    <col min="14" max="14" width="10.8984375" style="1" customWidth="1"/>
    <col min="15" max="15" width="10.5" style="1" bestFit="1" customWidth="1"/>
    <col min="16" max="16" width="9.3984375" style="1" bestFit="1" customWidth="1"/>
    <col min="17" max="17" width="10.69921875" style="1" customWidth="1"/>
    <col min="18" max="19" width="10.5" style="1" bestFit="1" customWidth="1"/>
    <col min="20" max="20" width="11.19921875" style="1" customWidth="1"/>
    <col min="21" max="23" width="0" style="1" hidden="1" customWidth="1"/>
    <col min="24" max="24" width="10.8984375" style="1" hidden="1" customWidth="1"/>
    <col min="25" max="26" width="0" style="1" hidden="1" customWidth="1"/>
    <col min="27" max="27" width="11.3984375" style="1" hidden="1" customWidth="1"/>
    <col min="28" max="29" width="12.8984375" style="1" hidden="1" customWidth="1"/>
    <col min="30" max="32" width="0" style="1" hidden="1" customWidth="1"/>
    <col min="33" max="33" width="2.296875" style="1" customWidth="1"/>
    <col min="34" max="34" width="8.5" style="1" customWidth="1"/>
    <col min="35" max="35" width="4.296875" style="1" customWidth="1"/>
    <col min="36" max="16384" width="9" style="1"/>
  </cols>
  <sheetData>
    <row r="2" spans="1:31" ht="21">
      <c r="B2" s="9" t="s">
        <v>74</v>
      </c>
    </row>
    <row r="3" spans="1:31">
      <c r="B3" s="10" t="s">
        <v>6</v>
      </c>
    </row>
    <row r="4" spans="1:31" ht="13.5" customHeight="1">
      <c r="L4" s="60"/>
    </row>
    <row r="5" spans="1:31" ht="19.8" thickBot="1">
      <c r="A5" s="3" t="s">
        <v>4</v>
      </c>
      <c r="B5" s="2" t="s">
        <v>0</v>
      </c>
      <c r="C5" s="41" t="s">
        <v>23</v>
      </c>
      <c r="D5" s="41" t="s">
        <v>24</v>
      </c>
      <c r="E5" s="41" t="s">
        <v>26</v>
      </c>
      <c r="F5" s="41" t="s">
        <v>28</v>
      </c>
      <c r="G5" s="41">
        <v>2022</v>
      </c>
      <c r="H5" s="41" t="s">
        <v>29</v>
      </c>
      <c r="I5" s="41" t="s">
        <v>30</v>
      </c>
      <c r="J5" s="41" t="s">
        <v>31</v>
      </c>
      <c r="K5" s="41" t="s">
        <v>32</v>
      </c>
      <c r="L5" s="41">
        <v>2023</v>
      </c>
      <c r="M5" s="41" t="s">
        <v>34</v>
      </c>
      <c r="N5" s="41" t="s">
        <v>35</v>
      </c>
      <c r="O5" s="41" t="s">
        <v>36</v>
      </c>
      <c r="P5" s="41" t="s">
        <v>37</v>
      </c>
      <c r="Q5" s="41">
        <v>2024</v>
      </c>
      <c r="R5" s="41" t="s">
        <v>59</v>
      </c>
      <c r="S5" s="41" t="s">
        <v>62</v>
      </c>
      <c r="T5" s="41" t="s">
        <v>73</v>
      </c>
    </row>
    <row r="6" spans="1:31">
      <c r="B6" s="7" t="s">
        <v>1</v>
      </c>
      <c r="C6" s="42">
        <v>4608.3999999999996</v>
      </c>
      <c r="D6" s="42">
        <v>4517.8</v>
      </c>
      <c r="E6" s="42">
        <v>4590.2</v>
      </c>
      <c r="F6" s="42">
        <v>4572.8</v>
      </c>
      <c r="G6" s="45">
        <v>18289.2</v>
      </c>
      <c r="H6" s="48">
        <v>4619</v>
      </c>
      <c r="I6" s="48">
        <v>4487.3999999999996</v>
      </c>
      <c r="J6" s="48">
        <v>4673</v>
      </c>
      <c r="K6" s="48">
        <v>4592</v>
      </c>
      <c r="L6" s="90">
        <v>70788</v>
      </c>
      <c r="M6" s="59">
        <v>11997.741221</v>
      </c>
      <c r="N6" s="190">
        <v>11596.163762</v>
      </c>
      <c r="O6" s="190">
        <v>12612.1</v>
      </c>
      <c r="P6" s="190">
        <v>13623.983034000004</v>
      </c>
      <c r="Q6" s="59">
        <v>49829.988017000003</v>
      </c>
      <c r="R6" s="91">
        <v>14232</v>
      </c>
      <c r="S6" s="91">
        <v>14851</v>
      </c>
      <c r="T6" s="91">
        <v>16820</v>
      </c>
    </row>
    <row r="7" spans="1:31">
      <c r="B7" s="1" t="s">
        <v>64</v>
      </c>
      <c r="C7" s="42"/>
      <c r="D7" s="42"/>
      <c r="E7" s="42"/>
      <c r="F7" s="42"/>
      <c r="G7" s="45"/>
      <c r="H7" s="48"/>
      <c r="I7" s="48"/>
      <c r="J7" s="48"/>
      <c r="K7" s="48"/>
      <c r="L7" s="90">
        <v>68654</v>
      </c>
      <c r="M7" s="59">
        <v>11936.202869000001</v>
      </c>
      <c r="N7" s="190">
        <v>12590.425429999999</v>
      </c>
      <c r="O7" s="190">
        <v>12219.6</v>
      </c>
      <c r="P7" s="190">
        <v>14736.030864000004</v>
      </c>
      <c r="Q7" s="59">
        <v>51482.25916300001</v>
      </c>
      <c r="R7" s="91">
        <v>13146</v>
      </c>
      <c r="S7" s="91">
        <v>12762</v>
      </c>
      <c r="T7" s="91">
        <v>13766</v>
      </c>
      <c r="AA7" s="59">
        <v>23593.904983</v>
      </c>
      <c r="AB7" s="91">
        <v>12612.1</v>
      </c>
      <c r="AC7" s="59">
        <v>49829.988017000003</v>
      </c>
    </row>
    <row r="8" spans="1:31">
      <c r="B8" s="1" t="s">
        <v>67</v>
      </c>
      <c r="C8" s="42"/>
      <c r="D8" s="42"/>
      <c r="E8" s="42"/>
      <c r="F8" s="42"/>
      <c r="G8" s="45"/>
      <c r="H8" s="48"/>
      <c r="I8" s="48"/>
      <c r="J8" s="48"/>
      <c r="K8" s="48"/>
      <c r="L8" s="90">
        <v>2134</v>
      </c>
      <c r="M8" s="59">
        <v>61.538351999999577</v>
      </c>
      <c r="N8" s="190">
        <v>-994.26166799999919</v>
      </c>
      <c r="O8" s="190">
        <v>392.5</v>
      </c>
      <c r="P8" s="190">
        <v>-1112.0478299999995</v>
      </c>
      <c r="Q8" s="59">
        <v>-1652.2711459999991</v>
      </c>
      <c r="R8" s="91">
        <v>1086</v>
      </c>
      <c r="S8" s="91">
        <v>2089</v>
      </c>
      <c r="T8" s="91">
        <v>3054</v>
      </c>
      <c r="X8" s="59">
        <v>1000000</v>
      </c>
      <c r="AA8" s="59">
        <v>24526.628299</v>
      </c>
      <c r="AB8" s="91">
        <v>12219.6</v>
      </c>
      <c r="AC8" s="59">
        <v>51482.259163000002</v>
      </c>
    </row>
    <row r="9" spans="1:31">
      <c r="B9" s="1" t="s">
        <v>68</v>
      </c>
      <c r="C9" s="42"/>
      <c r="D9" s="42"/>
      <c r="E9" s="42"/>
      <c r="F9" s="42"/>
      <c r="G9" s="45"/>
      <c r="H9" s="48"/>
      <c r="I9" s="48"/>
      <c r="J9" s="48"/>
      <c r="K9" s="48"/>
      <c r="L9" s="90">
        <v>8373</v>
      </c>
      <c r="M9" s="59">
        <v>2793.4145140000001</v>
      </c>
      <c r="N9" s="190">
        <v>2857.1482189999997</v>
      </c>
      <c r="O9" s="190">
        <v>2816.7</v>
      </c>
      <c r="P9" s="190">
        <v>2842.3823980000006</v>
      </c>
      <c r="Q9" s="59">
        <v>11309.645131000001</v>
      </c>
      <c r="R9" s="91">
        <v>3120</v>
      </c>
      <c r="S9" s="91">
        <v>2393</v>
      </c>
      <c r="T9" s="91">
        <v>3287</v>
      </c>
      <c r="AA9" s="59">
        <v>-932.72331599999961</v>
      </c>
      <c r="AB9" s="91">
        <v>392.5</v>
      </c>
      <c r="AC9" s="102">
        <v>-1652.2711459999991</v>
      </c>
    </row>
    <row r="10" spans="1:31" ht="16.95" customHeight="1">
      <c r="B10" s="1" t="s">
        <v>69</v>
      </c>
      <c r="C10" s="42">
        <v>3962.1</v>
      </c>
      <c r="D10" s="42">
        <v>3937.3</v>
      </c>
      <c r="E10" s="42">
        <v>3944.4</v>
      </c>
      <c r="F10" s="42">
        <v>3923.3</v>
      </c>
      <c r="G10" s="45">
        <v>15767.2</v>
      </c>
      <c r="H10" s="48">
        <v>3952.6</v>
      </c>
      <c r="I10" s="48">
        <v>4018.6</v>
      </c>
      <c r="J10" s="48">
        <v>4020</v>
      </c>
      <c r="K10" s="48">
        <v>3941.2</v>
      </c>
      <c r="L10" s="90">
        <v>-6239</v>
      </c>
      <c r="M10" s="69">
        <v>-2731.8761620000005</v>
      </c>
      <c r="N10" s="206">
        <v>-3851.4098869999989</v>
      </c>
      <c r="O10" s="206">
        <v>-2424.1999999999998</v>
      </c>
      <c r="P10" s="206">
        <v>-3954.4302280000002</v>
      </c>
      <c r="Q10" s="69">
        <v>-12961.916277</v>
      </c>
      <c r="R10" s="91">
        <v>-2034</v>
      </c>
      <c r="S10" s="91">
        <v>-304</v>
      </c>
      <c r="T10" s="91">
        <v>-233</v>
      </c>
      <c r="AA10" s="59">
        <v>5650.5627329999998</v>
      </c>
      <c r="AB10" s="91">
        <v>2816.7</v>
      </c>
      <c r="AC10" s="59">
        <v>11309.645130999999</v>
      </c>
    </row>
    <row r="11" spans="1:31">
      <c r="B11" s="86" t="s">
        <v>71</v>
      </c>
      <c r="C11" s="14">
        <v>429.9</v>
      </c>
      <c r="D11" s="14">
        <v>303.5</v>
      </c>
      <c r="E11" s="14">
        <v>323.60000000000002</v>
      </c>
      <c r="F11" s="14">
        <v>111.1</v>
      </c>
      <c r="G11" s="45">
        <v>1168.0999999999999</v>
      </c>
      <c r="H11" s="48">
        <v>388.1</v>
      </c>
      <c r="I11" s="48">
        <v>407.5</v>
      </c>
      <c r="J11" s="48">
        <v>193.5</v>
      </c>
      <c r="K11" s="48">
        <v>196.3</v>
      </c>
      <c r="L11" s="90">
        <v>-11726.714065</v>
      </c>
      <c r="M11" s="206">
        <v>-3227.1210930000007</v>
      </c>
      <c r="N11" s="206">
        <v>-4440.1199789999991</v>
      </c>
      <c r="O11" s="206">
        <v>-2467.5976419999997</v>
      </c>
      <c r="P11" s="206">
        <v>-3888.8180030000003</v>
      </c>
      <c r="Q11" s="69">
        <v>-14023.656717</v>
      </c>
      <c r="R11" s="206">
        <v>-2053.3143369999998</v>
      </c>
      <c r="S11" s="206">
        <v>-1353.264379</v>
      </c>
      <c r="T11" s="206">
        <v>8.8087319999999636</v>
      </c>
      <c r="AA11" s="59">
        <v>-6583.2860489999994</v>
      </c>
      <c r="AB11" s="91">
        <v>-2424.1999999999998</v>
      </c>
      <c r="AC11" s="102">
        <v>-12961.916276999998</v>
      </c>
    </row>
    <row r="12" spans="1:31">
      <c r="B12" s="5" t="s">
        <v>72</v>
      </c>
      <c r="C12" s="15">
        <v>391</v>
      </c>
      <c r="D12" s="15">
        <v>24.4</v>
      </c>
      <c r="E12" s="15">
        <v>240.3</v>
      </c>
      <c r="F12" s="15">
        <v>108.1</v>
      </c>
      <c r="G12" s="46">
        <v>763.7</v>
      </c>
      <c r="H12" s="21">
        <v>319.89999999999998</v>
      </c>
      <c r="I12" s="21">
        <v>305</v>
      </c>
      <c r="J12" s="21">
        <v>210.6</v>
      </c>
      <c r="K12" s="21">
        <v>97.8</v>
      </c>
      <c r="L12" s="77">
        <v>1680</v>
      </c>
      <c r="M12" s="74">
        <v>402.14318300000002</v>
      </c>
      <c r="N12" s="74">
        <v>400.48627099999999</v>
      </c>
      <c r="O12" s="74">
        <v>387.92844699999989</v>
      </c>
      <c r="P12" s="74">
        <v>489.50020200000017</v>
      </c>
      <c r="Q12" s="91">
        <v>1680.0581030000001</v>
      </c>
      <c r="R12" s="74">
        <v>445</v>
      </c>
      <c r="S12" s="74">
        <v>477</v>
      </c>
      <c r="T12" s="73">
        <v>495</v>
      </c>
      <c r="AA12" s="102"/>
      <c r="AB12" s="91">
        <v>-2307.9</v>
      </c>
      <c r="AC12" s="102"/>
    </row>
    <row r="13" spans="1:31" ht="18" thickBot="1">
      <c r="B13" s="12" t="s">
        <v>2</v>
      </c>
      <c r="C13" s="109">
        <v>1217.1465895239999</v>
      </c>
      <c r="D13" s="109">
        <v>1070.9000000000001</v>
      </c>
      <c r="E13" s="109">
        <v>1096.5</v>
      </c>
      <c r="F13" s="109">
        <v>889.4</v>
      </c>
      <c r="G13" s="110">
        <v>4273.8999999999996</v>
      </c>
      <c r="H13" s="111">
        <v>1167.4000000000001</v>
      </c>
      <c r="I13" s="111">
        <v>1190</v>
      </c>
      <c r="J13" s="111">
        <v>979.9</v>
      </c>
      <c r="K13" s="111">
        <v>1031.5</v>
      </c>
      <c r="L13" s="82">
        <v>-10046.714065</v>
      </c>
      <c r="M13" s="83">
        <v>-2824.9779100000005</v>
      </c>
      <c r="N13" s="83">
        <v>-4039.6337079999994</v>
      </c>
      <c r="O13" s="83">
        <v>-2079.6691949999999</v>
      </c>
      <c r="P13" s="83">
        <v>-3399.3178010000001</v>
      </c>
      <c r="Q13" s="83">
        <v>-12343.598614</v>
      </c>
      <c r="R13" s="83">
        <v>-1608.3143369999998</v>
      </c>
      <c r="S13" s="83">
        <v>-876.26437899999996</v>
      </c>
      <c r="T13" s="83">
        <v>503.80873199999996</v>
      </c>
    </row>
    <row r="15" spans="1:31" ht="19.8" thickBot="1">
      <c r="A15" s="3" t="s">
        <v>4</v>
      </c>
      <c r="B15" s="11" t="s">
        <v>60</v>
      </c>
      <c r="L15" s="81">
        <v>2023</v>
      </c>
      <c r="M15" s="81" t="s">
        <v>34</v>
      </c>
      <c r="N15" s="81" t="s">
        <v>35</v>
      </c>
      <c r="O15" s="81" t="s">
        <v>36</v>
      </c>
      <c r="P15" s="81" t="s">
        <v>37</v>
      </c>
      <c r="Q15" s="81">
        <v>2024</v>
      </c>
      <c r="R15" s="81" t="s">
        <v>59</v>
      </c>
      <c r="S15" s="81" t="s">
        <v>61</v>
      </c>
      <c r="T15" s="81" t="s">
        <v>65</v>
      </c>
      <c r="AA15" s="59">
        <v>-2878.9674500000001</v>
      </c>
      <c r="AB15" s="59">
        <v>-6941.9171930000002</v>
      </c>
      <c r="AC15" s="59">
        <v>-2307.994443</v>
      </c>
      <c r="AD15" s="59">
        <v>-13031.77557</v>
      </c>
      <c r="AE15" s="59">
        <v>-2.5160654655999998E-2</v>
      </c>
    </row>
    <row r="16" spans="1:31">
      <c r="B16" s="1" t="s">
        <v>66</v>
      </c>
      <c r="L16" s="106">
        <v>3.1083403734669501E-2</v>
      </c>
      <c r="M16" s="106">
        <v>5.1556054027720438E-3</v>
      </c>
      <c r="N16" s="106">
        <v>-3.8029006866713455E-2</v>
      </c>
      <c r="O16" s="106">
        <v>3.2120527676847033E-2</v>
      </c>
      <c r="P16" s="106">
        <v>-3.2093990684609983E-2</v>
      </c>
      <c r="Q16" s="106">
        <v>-3.2093990684609983E-2</v>
      </c>
      <c r="R16" s="106">
        <v>8.2610680054769514E-2</v>
      </c>
      <c r="S16" s="106">
        <v>0.16368907694718696</v>
      </c>
      <c r="T16" s="106">
        <v>0.22185093709138456</v>
      </c>
    </row>
    <row r="17" spans="1:30">
      <c r="B17" s="1" t="s">
        <v>70</v>
      </c>
      <c r="L17" s="107">
        <v>-8.8136407300672431E-2</v>
      </c>
      <c r="M17" s="107">
        <v>-0.22769920701559365</v>
      </c>
      <c r="N17" s="107">
        <v>-0.27902486060461046</v>
      </c>
      <c r="O17" s="107">
        <v>-0.19221224062606543</v>
      </c>
      <c r="P17" s="107">
        <v>-0.26012280541945765</v>
      </c>
      <c r="Q17" s="107">
        <v>-0.2601228054194577</v>
      </c>
      <c r="R17" s="107">
        <v>-0.14291736930860033</v>
      </c>
      <c r="S17" s="107">
        <v>-2.0470002020065988E-2</v>
      </c>
      <c r="T17" s="107">
        <v>-1.38525564803805E-2</v>
      </c>
    </row>
    <row r="18" spans="1:30" ht="18" thickBot="1">
      <c r="B18" s="8" t="s">
        <v>9</v>
      </c>
      <c r="L18" s="108">
        <v>-0.14192679642029724</v>
      </c>
      <c r="M18" s="108">
        <v>-0.23545914668132351</v>
      </c>
      <c r="N18" s="108">
        <v>-0.1712151384398071</v>
      </c>
      <c r="O18" s="108">
        <v>-0.16489475939772122</v>
      </c>
      <c r="P18" s="108">
        <v>-6.8218314638973793E-2</v>
      </c>
      <c r="Q18" s="108">
        <v>-0.24771426013164718</v>
      </c>
      <c r="R18" s="108">
        <v>-0.11300690956998312</v>
      </c>
      <c r="S18" s="108">
        <v>-5.9003728974479829E-2</v>
      </c>
      <c r="T18" s="108">
        <v>2.9952956718192626E-2</v>
      </c>
      <c r="AA18" s="59">
        <v>402.14318300000002</v>
      </c>
      <c r="AB18" s="59">
        <v>802.62945400000001</v>
      </c>
      <c r="AC18" s="59">
        <v>1190.5579009999999</v>
      </c>
      <c r="AD18" s="59">
        <v>1680.0581030000001</v>
      </c>
    </row>
    <row r="21" spans="1:30" ht="19.2" customHeight="1" thickBot="1">
      <c r="A21" s="3" t="s">
        <v>4</v>
      </c>
      <c r="B21" s="11" t="s">
        <v>5</v>
      </c>
      <c r="C21" s="41" t="s">
        <v>23</v>
      </c>
      <c r="D21" s="41" t="s">
        <v>24</v>
      </c>
      <c r="E21" s="41" t="s">
        <v>26</v>
      </c>
      <c r="F21" s="41" t="s">
        <v>28</v>
      </c>
      <c r="G21" s="41">
        <v>2022</v>
      </c>
      <c r="H21" s="41" t="s">
        <v>29</v>
      </c>
      <c r="I21" s="41" t="s">
        <v>30</v>
      </c>
      <c r="J21" s="41" t="s">
        <v>31</v>
      </c>
      <c r="K21" s="41" t="s">
        <v>32</v>
      </c>
      <c r="L21" s="81">
        <v>2023</v>
      </c>
      <c r="M21" s="81" t="s">
        <v>34</v>
      </c>
      <c r="N21" s="81" t="s">
        <v>35</v>
      </c>
      <c r="O21" s="81" t="s">
        <v>36</v>
      </c>
      <c r="P21" s="81" t="s">
        <v>37</v>
      </c>
      <c r="Q21" s="81">
        <v>2024</v>
      </c>
      <c r="R21" s="81" t="s">
        <v>59</v>
      </c>
      <c r="S21" s="81" t="s">
        <v>62</v>
      </c>
      <c r="T21" s="81" t="s">
        <v>73</v>
      </c>
      <c r="AA21" s="190">
        <v>116.20555699999977</v>
      </c>
    </row>
    <row r="22" spans="1:30" ht="19.2" customHeight="1">
      <c r="A22" s="3"/>
      <c r="B22" s="84" t="s">
        <v>76</v>
      </c>
      <c r="C22" s="71"/>
      <c r="D22" s="71"/>
      <c r="E22" s="71"/>
      <c r="F22" s="71"/>
      <c r="G22" s="71"/>
      <c r="H22" s="71"/>
      <c r="I22" s="71"/>
      <c r="J22" s="71"/>
      <c r="K22" s="71"/>
      <c r="L22" s="103">
        <v>34545.300000000003</v>
      </c>
      <c r="M22" s="59">
        <v>29827.623911999999</v>
      </c>
      <c r="N22" s="59">
        <v>29492.124994999998</v>
      </c>
      <c r="O22" s="104">
        <v>29486.799999999999</v>
      </c>
      <c r="P22" s="104">
        <v>32375.1</v>
      </c>
      <c r="Q22" s="103">
        <v>32375</v>
      </c>
      <c r="R22" s="104">
        <v>31815.9</v>
      </c>
      <c r="S22" s="104">
        <v>31846.9</v>
      </c>
      <c r="T22" s="104">
        <v>29354.2</v>
      </c>
    </row>
    <row r="23" spans="1:30" ht="19.2" customHeight="1">
      <c r="A23" s="3"/>
      <c r="B23" s="86" t="s">
        <v>77</v>
      </c>
      <c r="C23" s="71"/>
      <c r="D23" s="71"/>
      <c r="E23" s="71"/>
      <c r="F23" s="71"/>
      <c r="G23" s="71"/>
      <c r="H23" s="71"/>
      <c r="I23" s="71"/>
      <c r="J23" s="71"/>
      <c r="K23" s="71"/>
      <c r="L23" s="103">
        <v>10763.7</v>
      </c>
      <c r="M23" s="59">
        <v>7992.3009609999999</v>
      </c>
      <c r="N23" s="59">
        <v>3991.7830439999998</v>
      </c>
      <c r="O23" s="104">
        <v>23673.5</v>
      </c>
      <c r="P23" s="104">
        <v>20735.2</v>
      </c>
      <c r="Q23" s="103">
        <v>20735.2</v>
      </c>
      <c r="R23" s="104">
        <v>19706.3</v>
      </c>
      <c r="S23" s="104">
        <v>19104.400000000001</v>
      </c>
      <c r="T23" s="104">
        <v>19163.7</v>
      </c>
    </row>
    <row r="24" spans="1:30" ht="19.2" customHeight="1" thickBot="1">
      <c r="A24" s="3"/>
      <c r="B24" s="5" t="s">
        <v>75</v>
      </c>
      <c r="C24" s="71"/>
      <c r="D24" s="71"/>
      <c r="E24" s="71"/>
      <c r="F24" s="71"/>
      <c r="G24" s="71"/>
      <c r="H24" s="71"/>
      <c r="I24" s="71"/>
      <c r="J24" s="71"/>
      <c r="K24" s="71"/>
      <c r="L24" s="203">
        <v>3.2094261267036428</v>
      </c>
      <c r="M24" s="203">
        <v>3.7320446336480244</v>
      </c>
      <c r="N24" s="203">
        <v>7.3882083945742618</v>
      </c>
      <c r="O24" s="203">
        <v>1.2455614928084144</v>
      </c>
      <c r="P24" s="203">
        <v>1.5613594274470464</v>
      </c>
      <c r="Q24" s="203">
        <v>1.5613546047301208</v>
      </c>
      <c r="R24" s="203">
        <v>1.6145039911094423</v>
      </c>
      <c r="S24" s="203">
        <v>1.6669929440338351</v>
      </c>
      <c r="T24" s="203">
        <v>1.5317605681575062</v>
      </c>
    </row>
    <row r="25" spans="1:30">
      <c r="B25" s="7"/>
      <c r="C25" s="99">
        <v>7275200</v>
      </c>
      <c r="D25" s="99">
        <v>8038700</v>
      </c>
      <c r="E25" s="99">
        <v>8208700</v>
      </c>
      <c r="F25" s="99">
        <v>7495700</v>
      </c>
      <c r="G25" s="100">
        <v>7495700</v>
      </c>
      <c r="H25" s="99">
        <v>8035300</v>
      </c>
      <c r="I25" s="99">
        <v>7337100</v>
      </c>
      <c r="J25" s="101">
        <v>7671.3</v>
      </c>
      <c r="K25" s="101">
        <v>7559.9</v>
      </c>
      <c r="L25" s="204"/>
      <c r="M25" s="204"/>
      <c r="N25" s="204"/>
      <c r="O25" s="204"/>
      <c r="P25" s="204"/>
      <c r="Q25" s="205"/>
      <c r="R25" s="205"/>
      <c r="S25" s="205"/>
      <c r="T25" s="205"/>
      <c r="U25" s="1" t="s">
        <v>420</v>
      </c>
    </row>
    <row r="26" spans="1:30" hidden="1">
      <c r="B26" s="84"/>
      <c r="C26" s="22">
        <v>5779200</v>
      </c>
      <c r="D26" s="22">
        <v>6446300</v>
      </c>
      <c r="E26" s="22">
        <v>6563600</v>
      </c>
      <c r="F26" s="22">
        <v>6529400</v>
      </c>
      <c r="G26" s="31">
        <v>6529400</v>
      </c>
      <c r="H26" s="22">
        <v>7168900</v>
      </c>
      <c r="I26" s="22">
        <v>6711400</v>
      </c>
      <c r="J26" s="49">
        <v>6194</v>
      </c>
      <c r="K26" s="49">
        <v>6317.9</v>
      </c>
      <c r="L26" s="80">
        <v>-11471.818089</v>
      </c>
      <c r="M26" s="80">
        <v>-13109.742577000001</v>
      </c>
      <c r="N26" s="80">
        <v>-8846.5510369999993</v>
      </c>
      <c r="O26" s="80">
        <v>-32169.706687999998</v>
      </c>
      <c r="P26" s="80">
        <v>-30073.947026999998</v>
      </c>
      <c r="Q26" s="80">
        <v>-30073.947026999998</v>
      </c>
      <c r="R26" s="80">
        <v>-25204.822853000001</v>
      </c>
      <c r="S26" s="80">
        <v>-21074.183701000002</v>
      </c>
      <c r="T26" s="80">
        <v>-22617.814545000001</v>
      </c>
    </row>
    <row r="27" spans="1:30" hidden="1">
      <c r="B27" s="84"/>
      <c r="C27" s="19">
        <v>0.41899999999999998</v>
      </c>
      <c r="D27" s="19">
        <v>0.46800000000000003</v>
      </c>
      <c r="E27" s="19">
        <v>0.44800000000000001</v>
      </c>
      <c r="F27" s="19">
        <v>0.439</v>
      </c>
      <c r="G27" s="34">
        <v>0.439</v>
      </c>
      <c r="H27" s="19">
        <v>0.49</v>
      </c>
      <c r="I27" s="19">
        <v>0.45400000000000001</v>
      </c>
      <c r="J27" s="19">
        <v>0.41299999999999998</v>
      </c>
      <c r="K27" s="19">
        <v>0.42</v>
      </c>
      <c r="L27" s="105">
        <v>-1.0657876091864322</v>
      </c>
      <c r="M27" s="105">
        <v>-1.640296410379384</v>
      </c>
      <c r="N27" s="105">
        <v>-2.2161903438858337</v>
      </c>
      <c r="O27" s="105">
        <v>-1.3588910253236741</v>
      </c>
      <c r="P27" s="105">
        <v>-1.4503813335294571</v>
      </c>
      <c r="Q27" s="105">
        <v>-1.4503813335294571</v>
      </c>
      <c r="R27" s="105">
        <v>-1.2790236042788348</v>
      </c>
      <c r="S27" s="105">
        <v>-1.1031062844684993</v>
      </c>
      <c r="T27" s="105">
        <v>-1.1802425703282768</v>
      </c>
    </row>
    <row r="28" spans="1:30" ht="18" hidden="1" thickBot="1">
      <c r="B28" s="8" t="s">
        <v>7</v>
      </c>
      <c r="C28" s="20"/>
      <c r="D28" s="20"/>
      <c r="E28" s="20"/>
      <c r="F28" s="20"/>
      <c r="G28" s="36">
        <v>1.5</v>
      </c>
      <c r="H28" s="20"/>
      <c r="I28" s="20"/>
      <c r="J28" s="20"/>
      <c r="K28" s="20"/>
      <c r="L28" s="194">
        <v>1.1418477737875186</v>
      </c>
      <c r="M28" s="194">
        <v>4.6406531288593325</v>
      </c>
      <c r="N28" s="194">
        <v>2.1899389094314392</v>
      </c>
      <c r="O28" s="197">
        <v>15.468665288375346</v>
      </c>
      <c r="P28" s="196">
        <v>8.8470536700490143</v>
      </c>
      <c r="Q28" s="196">
        <v>2.4364002725178047</v>
      </c>
      <c r="R28" s="196">
        <v>15.671577547467951</v>
      </c>
      <c r="S28" s="196">
        <v>24.050028970765684</v>
      </c>
      <c r="T28" s="194">
        <v>-44.893653302142454</v>
      </c>
    </row>
    <row r="29" spans="1:30" hidden="1">
      <c r="B29" s="29">
        <v>261111.80799999999</v>
      </c>
      <c r="O29" s="17"/>
      <c r="AA29" s="1" t="s">
        <v>414</v>
      </c>
      <c r="AB29" s="1" t="s">
        <v>415</v>
      </c>
      <c r="AC29" s="1" t="s">
        <v>416</v>
      </c>
      <c r="AD29" s="1" t="s">
        <v>417</v>
      </c>
    </row>
    <row r="30" spans="1:30" hidden="1">
      <c r="B30" s="70" t="s">
        <v>289</v>
      </c>
      <c r="G30" s="47"/>
      <c r="L30" s="59">
        <v>11471.818089</v>
      </c>
      <c r="M30" s="59">
        <v>13109.742577000001</v>
      </c>
      <c r="N30" s="59">
        <v>8846.5510369999993</v>
      </c>
      <c r="O30" s="59">
        <v>32169.706687999998</v>
      </c>
      <c r="P30" s="59">
        <v>30073.947026999998</v>
      </c>
      <c r="Q30" s="193">
        <v>30073.947026999998</v>
      </c>
      <c r="R30" s="59">
        <v>25204.822853000001</v>
      </c>
      <c r="S30" s="59">
        <v>21074.183701000002</v>
      </c>
      <c r="T30" s="59">
        <v>22617.814545000001</v>
      </c>
      <c r="Z30" s="1" t="s">
        <v>418</v>
      </c>
      <c r="AA30" s="59">
        <v>348.15364299999999</v>
      </c>
      <c r="AB30" s="59">
        <v>725.32387900000003</v>
      </c>
      <c r="AC30" s="59">
        <v>884.92755299999999</v>
      </c>
      <c r="AD30" s="59">
        <v>991.88114700000006</v>
      </c>
    </row>
    <row r="31" spans="1:30" hidden="1">
      <c r="B31" s="195" t="s">
        <v>391</v>
      </c>
      <c r="G31" s="47"/>
      <c r="L31" s="59">
        <v>3039.83412</v>
      </c>
      <c r="M31" s="190">
        <v>348.15364299999999</v>
      </c>
      <c r="N31" s="190">
        <v>377.17023600000005</v>
      </c>
      <c r="O31" s="190">
        <v>159.60367399999996</v>
      </c>
      <c r="P31" s="190">
        <v>106.95359400000007</v>
      </c>
      <c r="Q31" s="193">
        <v>991.88114700000006</v>
      </c>
      <c r="R31" s="190">
        <v>166.07393400000001</v>
      </c>
      <c r="S31" s="190">
        <v>467.60795099999996</v>
      </c>
      <c r="T31" s="190">
        <v>-1.5828749999999445</v>
      </c>
      <c r="Z31" s="1" t="s">
        <v>419</v>
      </c>
      <c r="AA31" s="59">
        <v>-147.09128799999999</v>
      </c>
      <c r="AB31" s="59">
        <v>-358.63114400000001</v>
      </c>
      <c r="AC31" s="59">
        <v>-242.42511200000001</v>
      </c>
      <c r="AD31" s="59">
        <v>-69.859292999999994</v>
      </c>
    </row>
    <row r="32" spans="1:30" hidden="1">
      <c r="B32" s="70"/>
      <c r="G32" s="47"/>
      <c r="L32" s="59"/>
      <c r="M32" s="190"/>
      <c r="N32" s="190"/>
      <c r="O32" s="190"/>
      <c r="P32" s="190"/>
      <c r="Q32" s="193"/>
      <c r="R32" s="190"/>
      <c r="S32" s="190"/>
      <c r="T32" s="190"/>
    </row>
    <row r="33" spans="2:29" hidden="1">
      <c r="B33" s="70"/>
      <c r="G33" s="47"/>
      <c r="L33" s="59"/>
      <c r="M33" s="59"/>
      <c r="N33" s="59"/>
      <c r="O33" s="59"/>
      <c r="P33" s="59"/>
      <c r="Q33" s="193"/>
      <c r="R33" s="59"/>
      <c r="S33" s="59"/>
      <c r="T33" s="59"/>
    </row>
    <row r="34" spans="2:29" hidden="1">
      <c r="B34" s="1" t="s">
        <v>406</v>
      </c>
      <c r="L34" s="59">
        <v>-2447.8799450000001</v>
      </c>
      <c r="M34" s="190">
        <v>-147.09128799999999</v>
      </c>
      <c r="N34" s="190">
        <v>-211.53985600000001</v>
      </c>
      <c r="O34" s="190">
        <v>116.20603199999999</v>
      </c>
      <c r="P34" s="190">
        <v>172.56581900000003</v>
      </c>
      <c r="Q34" s="193">
        <v>-69.85929299999998</v>
      </c>
      <c r="R34" s="190">
        <v>146.75959700000001</v>
      </c>
      <c r="S34" s="190">
        <v>-581.65642800000001</v>
      </c>
      <c r="T34" s="190">
        <v>240.22585700000002</v>
      </c>
    </row>
    <row r="35" spans="2:29" hidden="1"/>
    <row r="36" spans="2:29" hidden="1"/>
    <row r="37" spans="2:29" hidden="1">
      <c r="AA37" s="1" t="s">
        <v>411</v>
      </c>
      <c r="AB37" s="1" t="s">
        <v>412</v>
      </c>
      <c r="AC37" s="1" t="s">
        <v>413</v>
      </c>
    </row>
    <row r="38" spans="2:29" hidden="1">
      <c r="Z38" s="1" t="s">
        <v>418</v>
      </c>
      <c r="AA38" s="59">
        <v>166.07393400000001</v>
      </c>
      <c r="AB38" s="59">
        <v>633.68188499999997</v>
      </c>
      <c r="AC38" s="59">
        <v>632.09901000000002</v>
      </c>
    </row>
    <row r="39" spans="2:29" hidden="1">
      <c r="Z39" s="1" t="s">
        <v>419</v>
      </c>
      <c r="AA39" s="59">
        <v>146.75959700000001</v>
      </c>
      <c r="AB39" s="59">
        <v>-434.89683100000002</v>
      </c>
      <c r="AC39" s="59">
        <v>-194.670974</v>
      </c>
    </row>
  </sheetData>
  <sheetProtection password="CC57" sheet="1" objects="1" scenarios="1"/>
  <phoneticPr fontId="1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81A2-6C21-47D2-A790-3B0B53F52B1C}">
  <dimension ref="A1:T13"/>
  <sheetViews>
    <sheetView zoomScale="85" zoomScaleNormal="85" workbookViewId="0">
      <selection activeCell="J20" sqref="A20:J20"/>
    </sheetView>
  </sheetViews>
  <sheetFormatPr defaultRowHeight="17.399999999999999"/>
  <cols>
    <col min="1" max="3" width="14.09765625" customWidth="1"/>
    <col min="4" max="4" width="9.19921875" bestFit="1" customWidth="1"/>
    <col min="5" max="5" width="10.5" bestFit="1" customWidth="1"/>
    <col min="6" max="9" width="21.8984375" customWidth="1"/>
    <col min="11" max="15" width="14.19921875" customWidth="1"/>
    <col min="17" max="19" width="16" customWidth="1"/>
    <col min="20" max="20" width="12" bestFit="1" customWidth="1"/>
  </cols>
  <sheetData>
    <row r="1" spans="1:20">
      <c r="E1" t="s">
        <v>96</v>
      </c>
      <c r="K1" t="s">
        <v>101</v>
      </c>
    </row>
    <row r="2" spans="1:20">
      <c r="A2" t="s">
        <v>97</v>
      </c>
      <c r="E2" s="140" t="s">
        <v>78</v>
      </c>
      <c r="F2" s="141" t="s">
        <v>92</v>
      </c>
      <c r="G2" s="147"/>
      <c r="H2" s="141" t="s">
        <v>93</v>
      </c>
      <c r="I2" s="148"/>
      <c r="K2" s="140" t="s">
        <v>78</v>
      </c>
      <c r="L2" s="141" t="s">
        <v>79</v>
      </c>
      <c r="M2" s="147"/>
      <c r="N2" s="141" t="s">
        <v>80</v>
      </c>
      <c r="O2" s="148"/>
      <c r="Q2" t="s">
        <v>102</v>
      </c>
    </row>
    <row r="3" spans="1:20">
      <c r="A3" s="117" t="s">
        <v>78</v>
      </c>
      <c r="B3" s="118" t="s">
        <v>79</v>
      </c>
      <c r="C3" s="119" t="s">
        <v>80</v>
      </c>
      <c r="E3" s="149"/>
      <c r="F3" s="113" t="s">
        <v>94</v>
      </c>
      <c r="G3" s="113" t="s">
        <v>95</v>
      </c>
      <c r="H3" s="113" t="s">
        <v>94</v>
      </c>
      <c r="I3" s="142" t="s">
        <v>95</v>
      </c>
      <c r="K3" s="149"/>
      <c r="L3" s="113" t="s">
        <v>94</v>
      </c>
      <c r="M3" s="113" t="s">
        <v>95</v>
      </c>
      <c r="N3" s="113" t="s">
        <v>94</v>
      </c>
      <c r="O3" s="142" t="s">
        <v>95</v>
      </c>
      <c r="Q3" s="117" t="s">
        <v>78</v>
      </c>
      <c r="R3" s="118" t="s">
        <v>98</v>
      </c>
      <c r="S3" s="119" t="s">
        <v>99</v>
      </c>
      <c r="T3" s="152" t="s">
        <v>100</v>
      </c>
    </row>
    <row r="4" spans="1:20">
      <c r="A4" s="120" t="s">
        <v>81</v>
      </c>
      <c r="B4" s="115">
        <v>342420000</v>
      </c>
      <c r="C4" s="121" t="s">
        <v>82</v>
      </c>
      <c r="E4" s="120" t="s">
        <v>81</v>
      </c>
      <c r="F4" s="115">
        <v>95200000</v>
      </c>
      <c r="G4" s="138">
        <v>437620000</v>
      </c>
      <c r="H4" s="116" t="s">
        <v>82</v>
      </c>
      <c r="I4" s="143" t="s">
        <v>82</v>
      </c>
      <c r="K4" s="120" t="s">
        <v>81</v>
      </c>
      <c r="L4" s="115">
        <v>211765000</v>
      </c>
      <c r="M4" s="115">
        <v>649385000</v>
      </c>
      <c r="N4" s="115">
        <v>298200000</v>
      </c>
      <c r="O4" s="123">
        <v>298200000</v>
      </c>
      <c r="Q4" s="120" t="s">
        <v>81</v>
      </c>
      <c r="R4" s="115">
        <v>925254000</v>
      </c>
      <c r="S4" s="123">
        <v>1533979725</v>
      </c>
    </row>
    <row r="5" spans="1:20">
      <c r="A5" s="122" t="s">
        <v>83</v>
      </c>
      <c r="B5" s="115">
        <v>7325766575</v>
      </c>
      <c r="C5" s="123">
        <v>7772436690</v>
      </c>
      <c r="E5" s="122" t="s">
        <v>83</v>
      </c>
      <c r="F5" s="115">
        <v>7553604058</v>
      </c>
      <c r="G5" s="138">
        <v>14879370633</v>
      </c>
      <c r="H5" s="115">
        <v>8103639738</v>
      </c>
      <c r="I5" s="144">
        <v>15876076428</v>
      </c>
      <c r="K5" s="122" t="s">
        <v>83</v>
      </c>
      <c r="L5" s="115">
        <v>7338595489</v>
      </c>
      <c r="M5" s="115">
        <v>22217966122</v>
      </c>
      <c r="N5" s="115">
        <v>7892376718</v>
      </c>
      <c r="O5" s="123">
        <v>23768453146</v>
      </c>
      <c r="Q5" s="122" t="s">
        <v>83</v>
      </c>
      <c r="R5" s="115">
        <v>32018690680</v>
      </c>
      <c r="S5" s="123">
        <v>30989632265</v>
      </c>
    </row>
    <row r="6" spans="1:20">
      <c r="A6" s="122" t="s">
        <v>84</v>
      </c>
      <c r="B6" s="115">
        <v>816620569</v>
      </c>
      <c r="C6" s="123">
        <v>867146319</v>
      </c>
      <c r="E6" s="122" t="s">
        <v>84</v>
      </c>
      <c r="F6" s="115">
        <v>827227850</v>
      </c>
      <c r="G6" s="138">
        <v>1643848419</v>
      </c>
      <c r="H6" s="115">
        <v>836249751</v>
      </c>
      <c r="I6" s="144">
        <v>1703396070</v>
      </c>
      <c r="K6" s="122" t="s">
        <v>84</v>
      </c>
      <c r="L6" s="115">
        <v>833752303</v>
      </c>
      <c r="M6" s="115">
        <v>2477600722</v>
      </c>
      <c r="N6" s="115">
        <v>768322556</v>
      </c>
      <c r="O6" s="123">
        <v>2471718626</v>
      </c>
      <c r="Q6" s="122" t="s">
        <v>84</v>
      </c>
      <c r="R6" s="115">
        <v>3599488092</v>
      </c>
      <c r="S6" s="123">
        <v>3429933137</v>
      </c>
    </row>
    <row r="7" spans="1:20" ht="27" customHeight="1">
      <c r="A7" s="122" t="s">
        <v>85</v>
      </c>
      <c r="B7" s="115">
        <v>864729533</v>
      </c>
      <c r="C7" s="123">
        <v>521677034</v>
      </c>
      <c r="E7" s="122" t="s">
        <v>85</v>
      </c>
      <c r="F7" s="115">
        <v>663504168</v>
      </c>
      <c r="G7" s="138">
        <v>1528233701</v>
      </c>
      <c r="H7" s="115">
        <v>491904977</v>
      </c>
      <c r="I7" s="144">
        <v>1013582011</v>
      </c>
      <c r="K7" s="122" t="s">
        <v>85</v>
      </c>
      <c r="L7" s="115">
        <v>948043813</v>
      </c>
      <c r="M7" s="115">
        <v>2476277514</v>
      </c>
      <c r="N7" s="115">
        <v>905183392</v>
      </c>
      <c r="O7" s="123">
        <v>1918765403</v>
      </c>
      <c r="Q7" s="122" t="s">
        <v>85</v>
      </c>
      <c r="R7" s="115">
        <v>2873866806</v>
      </c>
      <c r="S7" s="123">
        <v>2780563432</v>
      </c>
    </row>
    <row r="8" spans="1:20" ht="27" customHeight="1">
      <c r="A8" s="122" t="s">
        <v>86</v>
      </c>
      <c r="B8" s="115">
        <v>526032952</v>
      </c>
      <c r="C8" s="123">
        <v>403039921</v>
      </c>
      <c r="E8" s="122" t="s">
        <v>86</v>
      </c>
      <c r="F8" s="115">
        <v>566952997</v>
      </c>
      <c r="G8" s="138">
        <v>1092985949</v>
      </c>
      <c r="H8" s="115">
        <v>401744669</v>
      </c>
      <c r="I8" s="144">
        <v>804784590</v>
      </c>
      <c r="K8" s="122" t="s">
        <v>86</v>
      </c>
      <c r="L8" s="115">
        <v>591599242</v>
      </c>
      <c r="M8" s="115">
        <v>1684585191</v>
      </c>
      <c r="N8" s="115">
        <v>389255360</v>
      </c>
      <c r="O8" s="123">
        <v>1194039950</v>
      </c>
      <c r="Q8" s="122" t="s">
        <v>86</v>
      </c>
      <c r="R8" s="115">
        <v>2130076390</v>
      </c>
      <c r="S8" s="123">
        <v>1252531583</v>
      </c>
      <c r="T8" s="114">
        <f>R8+R9-N8-N9-H8-H9-C8-C9</f>
        <v>936036440</v>
      </c>
    </row>
    <row r="9" spans="1:20" ht="28.8">
      <c r="A9" s="122" t="s">
        <v>87</v>
      </c>
      <c r="B9" s="116">
        <v>0</v>
      </c>
      <c r="C9" s="123">
        <v>411910</v>
      </c>
      <c r="D9" s="114"/>
      <c r="E9" s="122" t="s">
        <v>87</v>
      </c>
      <c r="F9" s="116">
        <v>0</v>
      </c>
      <c r="G9" s="139">
        <v>0</v>
      </c>
      <c r="H9" s="115">
        <v>51971</v>
      </c>
      <c r="I9" s="144">
        <v>463881</v>
      </c>
      <c r="K9" s="122" t="s">
        <v>87</v>
      </c>
      <c r="L9" s="116">
        <v>0</v>
      </c>
      <c r="M9" s="116">
        <v>0</v>
      </c>
      <c r="N9" s="116">
        <v>0</v>
      </c>
      <c r="O9" s="123">
        <v>463881</v>
      </c>
      <c r="Q9" s="122" t="s">
        <v>87</v>
      </c>
      <c r="R9" s="115">
        <v>463881</v>
      </c>
      <c r="S9" s="123">
        <v>123392436</v>
      </c>
    </row>
    <row r="10" spans="1:20" ht="28.8">
      <c r="A10" s="122" t="s">
        <v>88</v>
      </c>
      <c r="B10" s="115">
        <v>169812415</v>
      </c>
      <c r="C10" s="123">
        <v>344834198</v>
      </c>
      <c r="E10" s="122" t="s">
        <v>88</v>
      </c>
      <c r="F10" s="115">
        <v>175466780</v>
      </c>
      <c r="G10" s="138">
        <v>345279195</v>
      </c>
      <c r="H10" s="115">
        <v>256483799</v>
      </c>
      <c r="I10" s="144">
        <v>601317997</v>
      </c>
      <c r="K10" s="122" t="s">
        <v>88</v>
      </c>
      <c r="L10" s="115">
        <v>175472978</v>
      </c>
      <c r="M10" s="115">
        <v>520752173</v>
      </c>
      <c r="N10" s="115">
        <v>350336170</v>
      </c>
      <c r="O10" s="123">
        <v>951654167</v>
      </c>
      <c r="Q10" s="122" t="s">
        <v>88</v>
      </c>
      <c r="R10" s="115">
        <v>1140582566</v>
      </c>
      <c r="S10" s="123">
        <v>947320087</v>
      </c>
    </row>
    <row r="11" spans="1:20">
      <c r="A11" s="122" t="s">
        <v>89</v>
      </c>
      <c r="B11" s="115">
        <v>4696078990</v>
      </c>
      <c r="C11" s="123">
        <v>2835890924</v>
      </c>
      <c r="E11" s="122" t="s">
        <v>89</v>
      </c>
      <c r="F11" s="115">
        <v>4671127720</v>
      </c>
      <c r="G11" s="138">
        <v>9367206710</v>
      </c>
      <c r="H11" s="115">
        <v>4553903048</v>
      </c>
      <c r="I11" s="144">
        <v>7389793972</v>
      </c>
      <c r="K11" s="122" t="s">
        <v>89</v>
      </c>
      <c r="L11" s="115">
        <v>6228707441</v>
      </c>
      <c r="M11" s="115">
        <v>15595914151</v>
      </c>
      <c r="N11" s="115">
        <v>4148476017</v>
      </c>
      <c r="O11" s="123">
        <v>11538269989</v>
      </c>
      <c r="Q11" s="122" t="s">
        <v>89</v>
      </c>
      <c r="R11" s="115">
        <v>16761976052</v>
      </c>
      <c r="S11" s="123">
        <v>28747044152</v>
      </c>
    </row>
    <row r="12" spans="1:20">
      <c r="A12" s="122" t="s">
        <v>90</v>
      </c>
      <c r="B12" s="115">
        <v>1524826794</v>
      </c>
      <c r="C12" s="123">
        <v>2119034413</v>
      </c>
      <c r="E12" s="122" t="s">
        <v>90</v>
      </c>
      <c r="F12" s="115">
        <v>902247619</v>
      </c>
      <c r="G12" s="138">
        <v>2427074413</v>
      </c>
      <c r="H12" s="115">
        <v>1747401948</v>
      </c>
      <c r="I12" s="144">
        <v>3866436361</v>
      </c>
      <c r="K12" s="122" t="s">
        <v>90</v>
      </c>
      <c r="L12" s="115">
        <v>879021949</v>
      </c>
      <c r="M12" s="115">
        <v>3306096362</v>
      </c>
      <c r="N12" s="115">
        <v>900349237</v>
      </c>
      <c r="O12" s="123">
        <v>4766785598</v>
      </c>
      <c r="Q12" s="122" t="s">
        <v>90</v>
      </c>
      <c r="R12" s="115">
        <v>5684292083</v>
      </c>
      <c r="S12" s="123">
        <v>7665527165</v>
      </c>
    </row>
    <row r="13" spans="1:20">
      <c r="A13" s="137" t="s">
        <v>91</v>
      </c>
      <c r="B13" s="125">
        <v>16266287828</v>
      </c>
      <c r="C13" s="126">
        <v>14864471409</v>
      </c>
      <c r="E13" s="137" t="s">
        <v>91</v>
      </c>
      <c r="F13" s="145">
        <v>15455331192</v>
      </c>
      <c r="G13" s="145">
        <v>31721619020</v>
      </c>
      <c r="H13" s="125">
        <v>16391379901</v>
      </c>
      <c r="I13" s="146">
        <v>31255851310</v>
      </c>
      <c r="K13" s="137" t="s">
        <v>91</v>
      </c>
      <c r="L13" s="125">
        <v>17206958215</v>
      </c>
      <c r="M13" s="125">
        <v>48928577235</v>
      </c>
      <c r="N13" s="125">
        <v>15652499450</v>
      </c>
      <c r="O13" s="126">
        <v>46908350760</v>
      </c>
      <c r="Q13" s="137" t="s">
        <v>91</v>
      </c>
      <c r="R13" s="125">
        <v>65134690550</v>
      </c>
      <c r="S13" s="126">
        <v>77469923982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B455-6EE4-4B6A-AA00-6EAB621B5D18}">
  <dimension ref="A1:W96"/>
  <sheetViews>
    <sheetView topLeftCell="A27" zoomScale="70" zoomScaleNormal="70" workbookViewId="0">
      <selection activeCell="J20" sqref="A20:J20"/>
    </sheetView>
  </sheetViews>
  <sheetFormatPr defaultRowHeight="17.399999999999999"/>
  <cols>
    <col min="1" max="4" width="17.5" customWidth="1"/>
    <col min="7" max="12" width="17" customWidth="1"/>
    <col min="16" max="16" width="13.59765625" bestFit="1" customWidth="1"/>
    <col min="17" max="17" width="12.5" bestFit="1" customWidth="1"/>
    <col min="21" max="23" width="14.8984375" customWidth="1"/>
  </cols>
  <sheetData>
    <row r="1" spans="1:23">
      <c r="B1">
        <v>22</v>
      </c>
      <c r="C1">
        <v>23</v>
      </c>
      <c r="D1">
        <v>24</v>
      </c>
      <c r="J1" t="s">
        <v>211</v>
      </c>
      <c r="Q1" t="s">
        <v>225</v>
      </c>
    </row>
    <row r="2" spans="1:23" ht="26.4">
      <c r="A2" s="117"/>
      <c r="B2" s="119" t="s">
        <v>105</v>
      </c>
      <c r="C2" s="118" t="s">
        <v>104</v>
      </c>
      <c r="D2" s="118" t="s">
        <v>103</v>
      </c>
      <c r="G2" s="154" t="s">
        <v>150</v>
      </c>
      <c r="H2" s="154" t="s">
        <v>151</v>
      </c>
      <c r="I2" s="207" t="s">
        <v>152</v>
      </c>
      <c r="J2" s="207"/>
      <c r="K2" s="207" t="s">
        <v>153</v>
      </c>
      <c r="L2" s="207"/>
      <c r="N2" s="163" t="s">
        <v>150</v>
      </c>
      <c r="O2" s="163" t="s">
        <v>151</v>
      </c>
      <c r="P2" s="208" t="s">
        <v>152</v>
      </c>
      <c r="Q2" s="208"/>
      <c r="R2" s="208" t="s">
        <v>153</v>
      </c>
      <c r="S2" s="208"/>
      <c r="U2" s="127"/>
      <c r="V2" s="128" t="s">
        <v>226</v>
      </c>
      <c r="W2" s="129" t="s">
        <v>227</v>
      </c>
    </row>
    <row r="3" spans="1:23" ht="26.4">
      <c r="A3" s="120" t="s">
        <v>106</v>
      </c>
      <c r="B3" s="121"/>
      <c r="C3" s="116"/>
      <c r="D3" s="116"/>
      <c r="G3" s="155" t="s">
        <v>154</v>
      </c>
      <c r="H3" s="155"/>
      <c r="I3" s="156"/>
      <c r="J3" s="156"/>
      <c r="K3" s="156"/>
      <c r="L3" s="156"/>
      <c r="N3" s="164" t="s">
        <v>154</v>
      </c>
      <c r="O3" s="164"/>
      <c r="P3" s="165"/>
      <c r="Q3" s="165"/>
      <c r="R3" s="165"/>
      <c r="S3" s="165"/>
      <c r="U3" s="130" t="s">
        <v>106</v>
      </c>
      <c r="V3" s="134"/>
      <c r="W3" s="132"/>
    </row>
    <row r="4" spans="1:23">
      <c r="A4" s="120" t="s">
        <v>107</v>
      </c>
      <c r="B4" s="123">
        <v>43246120948</v>
      </c>
      <c r="C4" s="115">
        <v>34869968004</v>
      </c>
      <c r="D4" s="115">
        <v>41988063975</v>
      </c>
      <c r="G4" s="155" t="s">
        <v>155</v>
      </c>
      <c r="H4" s="155"/>
      <c r="I4" s="156"/>
      <c r="J4" s="156">
        <v>23181678150</v>
      </c>
      <c r="K4" s="156"/>
      <c r="L4" s="156">
        <v>34869968004</v>
      </c>
      <c r="N4" s="164" t="s">
        <v>155</v>
      </c>
      <c r="O4" s="164"/>
      <c r="P4" s="165"/>
      <c r="Q4" s="165">
        <v>27068184251</v>
      </c>
      <c r="R4" s="165"/>
      <c r="S4" s="165">
        <v>34869968004</v>
      </c>
      <c r="U4" s="130" t="s">
        <v>107</v>
      </c>
      <c r="V4" s="131">
        <v>42456433211</v>
      </c>
      <c r="W4" s="133">
        <v>34869968004</v>
      </c>
    </row>
    <row r="5" spans="1:23" ht="28.8">
      <c r="A5" s="120" t="s">
        <v>108</v>
      </c>
      <c r="B5" s="123">
        <v>13772672289</v>
      </c>
      <c r="C5" s="115">
        <v>13417794170</v>
      </c>
      <c r="D5" s="115">
        <v>33404641220</v>
      </c>
      <c r="G5" s="157" t="s">
        <v>156</v>
      </c>
      <c r="H5" s="158" t="s">
        <v>157</v>
      </c>
      <c r="I5" s="159">
        <v>9966224080</v>
      </c>
      <c r="J5" s="159"/>
      <c r="K5" s="159">
        <v>13417794170</v>
      </c>
      <c r="L5" s="159"/>
      <c r="N5" s="166" t="s">
        <v>156</v>
      </c>
      <c r="O5" s="167" t="s">
        <v>212</v>
      </c>
      <c r="P5" s="168">
        <v>14874591461</v>
      </c>
      <c r="Q5" s="169"/>
      <c r="R5" s="168">
        <v>13417794170</v>
      </c>
      <c r="S5" s="169"/>
      <c r="U5" s="130" t="s">
        <v>228</v>
      </c>
      <c r="V5" s="131">
        <v>33526842513</v>
      </c>
      <c r="W5" s="133">
        <v>13417794170</v>
      </c>
    </row>
    <row r="6" spans="1:23" ht="28.8">
      <c r="A6" s="120" t="s">
        <v>109</v>
      </c>
      <c r="B6" s="123">
        <v>8000000000</v>
      </c>
      <c r="C6" s="115">
        <v>232000000</v>
      </c>
      <c r="D6" s="115">
        <v>232000000</v>
      </c>
      <c r="G6" s="157" t="s">
        <v>158</v>
      </c>
      <c r="H6" s="158" t="s">
        <v>159</v>
      </c>
      <c r="I6" s="159">
        <v>232000000</v>
      </c>
      <c r="J6" s="159"/>
      <c r="K6" s="159">
        <v>232000000</v>
      </c>
      <c r="L6" s="159"/>
      <c r="N6" s="166" t="s">
        <v>158</v>
      </c>
      <c r="O6" s="167" t="s">
        <v>213</v>
      </c>
      <c r="P6" s="168">
        <v>232000000</v>
      </c>
      <c r="Q6" s="169"/>
      <c r="R6" s="168">
        <v>232000000</v>
      </c>
      <c r="S6" s="169"/>
      <c r="U6" s="130" t="s">
        <v>229</v>
      </c>
      <c r="V6" s="131">
        <v>232000000</v>
      </c>
      <c r="W6" s="133">
        <v>232000000</v>
      </c>
    </row>
    <row r="7" spans="1:23" ht="43.2">
      <c r="A7" s="120" t="s">
        <v>110</v>
      </c>
      <c r="B7" s="123">
        <v>20748809560</v>
      </c>
      <c r="C7" s="115">
        <v>20602106636</v>
      </c>
      <c r="D7" s="115">
        <v>8064514722</v>
      </c>
      <c r="G7" s="157" t="s">
        <v>160</v>
      </c>
      <c r="H7" s="158" t="s">
        <v>161</v>
      </c>
      <c r="I7" s="159">
        <v>12742591944</v>
      </c>
      <c r="J7" s="159"/>
      <c r="K7" s="159">
        <v>20602106636</v>
      </c>
      <c r="L7" s="159"/>
      <c r="N7" s="166" t="s">
        <v>160</v>
      </c>
      <c r="O7" s="167" t="s">
        <v>214</v>
      </c>
      <c r="P7" s="168">
        <v>11734325282</v>
      </c>
      <c r="Q7" s="169"/>
      <c r="R7" s="168">
        <v>20602106636</v>
      </c>
      <c r="S7" s="169"/>
      <c r="U7" s="130" t="s">
        <v>230</v>
      </c>
      <c r="V7" s="131">
        <v>8331830202</v>
      </c>
      <c r="W7" s="133">
        <v>20602106636</v>
      </c>
    </row>
    <row r="8" spans="1:23" ht="28.8">
      <c r="A8" s="120" t="s">
        <v>111</v>
      </c>
      <c r="B8" s="123">
        <v>324727889</v>
      </c>
      <c r="C8" s="115">
        <v>555533148</v>
      </c>
      <c r="D8" s="115">
        <v>238846083</v>
      </c>
      <c r="G8" s="157" t="s">
        <v>162</v>
      </c>
      <c r="H8" s="160">
        <v>16</v>
      </c>
      <c r="I8" s="159">
        <v>230699076</v>
      </c>
      <c r="J8" s="159"/>
      <c r="K8" s="159">
        <v>555533148</v>
      </c>
      <c r="L8" s="159"/>
      <c r="N8" s="166" t="s">
        <v>162</v>
      </c>
      <c r="O8" s="170">
        <v>16</v>
      </c>
      <c r="P8" s="168">
        <v>151582358</v>
      </c>
      <c r="Q8" s="169"/>
      <c r="R8" s="168">
        <v>555533148</v>
      </c>
      <c r="S8" s="169"/>
      <c r="U8" s="130" t="s">
        <v>231</v>
      </c>
      <c r="V8" s="131">
        <v>342600536</v>
      </c>
      <c r="W8" s="133">
        <v>555533148</v>
      </c>
    </row>
    <row r="9" spans="1:23" ht="26.4">
      <c r="A9" s="120" t="s">
        <v>112</v>
      </c>
      <c r="B9" s="123">
        <v>399911210</v>
      </c>
      <c r="C9" s="115">
        <v>62534050</v>
      </c>
      <c r="D9" s="115">
        <v>48061950</v>
      </c>
      <c r="G9" s="157" t="s">
        <v>163</v>
      </c>
      <c r="H9" s="160">
        <v>16</v>
      </c>
      <c r="I9" s="159">
        <v>0</v>
      </c>
      <c r="J9" s="159"/>
      <c r="K9" s="159">
        <v>0</v>
      </c>
      <c r="L9" s="159"/>
      <c r="N9" s="166" t="s">
        <v>164</v>
      </c>
      <c r="O9" s="170">
        <v>37</v>
      </c>
      <c r="P9" s="168">
        <v>75685150</v>
      </c>
      <c r="Q9" s="169"/>
      <c r="R9" s="168">
        <v>62534050</v>
      </c>
      <c r="S9" s="169"/>
      <c r="U9" s="130" t="s">
        <v>112</v>
      </c>
      <c r="V9" s="131">
        <v>23159960</v>
      </c>
      <c r="W9" s="133">
        <v>62534050</v>
      </c>
    </row>
    <row r="10" spans="1:23" ht="26.4">
      <c r="A10" s="120" t="s">
        <v>113</v>
      </c>
      <c r="B10" s="123">
        <v>5760811675</v>
      </c>
      <c r="C10" s="115">
        <v>10193893508</v>
      </c>
      <c r="D10" s="115">
        <v>9941487860</v>
      </c>
      <c r="G10" s="157" t="s">
        <v>164</v>
      </c>
      <c r="H10" s="160">
        <v>36</v>
      </c>
      <c r="I10" s="159">
        <v>10163050</v>
      </c>
      <c r="J10" s="159"/>
      <c r="K10" s="159">
        <v>62534050</v>
      </c>
      <c r="L10" s="159"/>
      <c r="N10" s="164" t="s">
        <v>165</v>
      </c>
      <c r="O10" s="171"/>
      <c r="P10" s="165"/>
      <c r="Q10" s="165">
        <v>9816393656</v>
      </c>
      <c r="R10" s="165"/>
      <c r="S10" s="165">
        <v>10193893508</v>
      </c>
      <c r="U10" s="130" t="s">
        <v>113</v>
      </c>
      <c r="V10" s="131">
        <v>9202885142</v>
      </c>
      <c r="W10" s="133">
        <v>10193893508</v>
      </c>
    </row>
    <row r="11" spans="1:23" ht="52.8">
      <c r="A11" s="120" t="s">
        <v>114</v>
      </c>
      <c r="B11" s="123">
        <v>683534359</v>
      </c>
      <c r="C11" s="115">
        <v>700472258</v>
      </c>
      <c r="D11" s="115">
        <v>716314541</v>
      </c>
      <c r="G11" s="155" t="s">
        <v>165</v>
      </c>
      <c r="H11" s="161"/>
      <c r="I11" s="156"/>
      <c r="J11" s="156">
        <v>9484243325</v>
      </c>
      <c r="K11" s="156"/>
      <c r="L11" s="156">
        <v>10193893508</v>
      </c>
      <c r="N11" s="166" t="s">
        <v>166</v>
      </c>
      <c r="O11" s="167" t="s">
        <v>215</v>
      </c>
      <c r="P11" s="168">
        <v>700472258</v>
      </c>
      <c r="Q11" s="169"/>
      <c r="R11" s="168">
        <v>700472258</v>
      </c>
      <c r="S11" s="169"/>
      <c r="U11" s="130" t="s">
        <v>232</v>
      </c>
      <c r="V11" s="131">
        <v>700472258</v>
      </c>
      <c r="W11" s="133">
        <v>700472258</v>
      </c>
    </row>
    <row r="12" spans="1:23" ht="66">
      <c r="A12" s="120" t="s">
        <v>115</v>
      </c>
      <c r="B12" s="123">
        <v>50000000</v>
      </c>
      <c r="C12" s="115">
        <v>50000000</v>
      </c>
      <c r="D12" s="115">
        <v>50000000</v>
      </c>
      <c r="G12" s="157" t="s">
        <v>166</v>
      </c>
      <c r="H12" s="158" t="s">
        <v>167</v>
      </c>
      <c r="I12" s="159">
        <v>700472258</v>
      </c>
      <c r="J12" s="159"/>
      <c r="K12" s="159">
        <v>700472258</v>
      </c>
      <c r="L12" s="159"/>
      <c r="N12" s="166" t="s">
        <v>168</v>
      </c>
      <c r="O12" s="167" t="s">
        <v>216</v>
      </c>
      <c r="P12" s="168">
        <v>50000000</v>
      </c>
      <c r="Q12" s="169"/>
      <c r="R12" s="168">
        <v>50000000</v>
      </c>
      <c r="S12" s="169"/>
      <c r="U12" s="130" t="s">
        <v>233</v>
      </c>
      <c r="V12" s="131">
        <v>50000000</v>
      </c>
      <c r="W12" s="133">
        <v>50000000</v>
      </c>
    </row>
    <row r="13" spans="1:23" ht="57.6">
      <c r="A13" s="120" t="s">
        <v>116</v>
      </c>
      <c r="B13" s="123">
        <v>65926430</v>
      </c>
      <c r="C13" s="115">
        <v>400878187</v>
      </c>
      <c r="D13" s="115">
        <v>928319332</v>
      </c>
      <c r="G13" s="157" t="s">
        <v>168</v>
      </c>
      <c r="H13" s="158" t="s">
        <v>169</v>
      </c>
      <c r="I13" s="159">
        <v>50000000</v>
      </c>
      <c r="J13" s="159"/>
      <c r="K13" s="159">
        <v>50000000</v>
      </c>
      <c r="L13" s="159"/>
      <c r="N13" s="166" t="s">
        <v>170</v>
      </c>
      <c r="O13" s="167">
        <v>14</v>
      </c>
      <c r="P13" s="168">
        <v>389935595</v>
      </c>
      <c r="Q13" s="169"/>
      <c r="R13" s="168">
        <v>400878187</v>
      </c>
      <c r="S13" s="169"/>
      <c r="U13" s="130" t="s">
        <v>234</v>
      </c>
      <c r="V13" s="131">
        <v>403550710</v>
      </c>
      <c r="W13" s="133">
        <v>400878187</v>
      </c>
    </row>
    <row r="14" spans="1:23" ht="28.8">
      <c r="A14" s="120" t="s">
        <v>117</v>
      </c>
      <c r="B14" s="123">
        <v>900691792</v>
      </c>
      <c r="C14" s="115">
        <v>6007335352</v>
      </c>
      <c r="D14" s="115">
        <v>5349883249</v>
      </c>
      <c r="G14" s="157" t="s">
        <v>170</v>
      </c>
      <c r="H14" s="158">
        <v>14</v>
      </c>
      <c r="I14" s="159">
        <v>393010043</v>
      </c>
      <c r="J14" s="159"/>
      <c r="K14" s="159">
        <v>400878187</v>
      </c>
      <c r="L14" s="159"/>
      <c r="N14" s="166" t="s">
        <v>171</v>
      </c>
      <c r="O14" s="167">
        <v>17</v>
      </c>
      <c r="P14" s="168">
        <v>5637362298</v>
      </c>
      <c r="Q14" s="169"/>
      <c r="R14" s="168">
        <v>6007335352</v>
      </c>
      <c r="S14" s="169"/>
      <c r="U14" s="130" t="s">
        <v>235</v>
      </c>
      <c r="V14" s="131">
        <v>5078711309</v>
      </c>
      <c r="W14" s="133">
        <v>6007335352</v>
      </c>
    </row>
    <row r="15" spans="1:23" ht="28.8">
      <c r="A15" s="120" t="s">
        <v>118</v>
      </c>
      <c r="B15" s="123">
        <v>197341765</v>
      </c>
      <c r="C15" s="115">
        <v>476881</v>
      </c>
      <c r="D15" s="115">
        <v>13000</v>
      </c>
      <c r="G15" s="157" t="s">
        <v>171</v>
      </c>
      <c r="H15" s="158" t="s">
        <v>172</v>
      </c>
      <c r="I15" s="159">
        <v>5301460825</v>
      </c>
      <c r="J15" s="159"/>
      <c r="K15" s="159">
        <v>6007335352</v>
      </c>
      <c r="L15" s="159"/>
      <c r="N15" s="166" t="s">
        <v>173</v>
      </c>
      <c r="O15" s="167">
        <v>18</v>
      </c>
      <c r="P15" s="168">
        <v>64971</v>
      </c>
      <c r="Q15" s="169"/>
      <c r="R15" s="168">
        <v>476881</v>
      </c>
      <c r="S15" s="169"/>
      <c r="U15" s="130" t="s">
        <v>236</v>
      </c>
      <c r="V15" s="131">
        <v>13000</v>
      </c>
      <c r="W15" s="133">
        <v>476881</v>
      </c>
    </row>
    <row r="16" spans="1:23" ht="39.6">
      <c r="A16" s="120" t="s">
        <v>119</v>
      </c>
      <c r="B16" s="123">
        <v>659678989</v>
      </c>
      <c r="C16" s="115">
        <v>1231092490</v>
      </c>
      <c r="D16" s="115">
        <v>965241917</v>
      </c>
      <c r="G16" s="157" t="s">
        <v>173</v>
      </c>
      <c r="H16" s="158">
        <v>18</v>
      </c>
      <c r="I16" s="159">
        <v>13000</v>
      </c>
      <c r="J16" s="159"/>
      <c r="K16" s="159">
        <v>476881</v>
      </c>
      <c r="L16" s="159"/>
      <c r="N16" s="166" t="s">
        <v>174</v>
      </c>
      <c r="O16" s="167" t="s">
        <v>217</v>
      </c>
      <c r="P16" s="168">
        <v>1234920194</v>
      </c>
      <c r="Q16" s="169"/>
      <c r="R16" s="168">
        <v>1231092490</v>
      </c>
      <c r="S16" s="169"/>
      <c r="U16" s="130" t="s">
        <v>237</v>
      </c>
      <c r="V16" s="131">
        <v>1166499525</v>
      </c>
      <c r="W16" s="133">
        <v>1231092490</v>
      </c>
    </row>
    <row r="17" spans="1:23" ht="28.8">
      <c r="A17" s="120" t="s">
        <v>120</v>
      </c>
      <c r="B17" s="123">
        <v>3203638340</v>
      </c>
      <c r="C17" s="115">
        <v>1803638340</v>
      </c>
      <c r="D17" s="115">
        <v>1931715821</v>
      </c>
      <c r="G17" s="157" t="s">
        <v>174</v>
      </c>
      <c r="H17" s="158" t="s">
        <v>175</v>
      </c>
      <c r="I17" s="159">
        <v>1235648859</v>
      </c>
      <c r="J17" s="159"/>
      <c r="K17" s="159">
        <v>1231092490</v>
      </c>
      <c r="L17" s="159"/>
      <c r="N17" s="166" t="s">
        <v>176</v>
      </c>
      <c r="O17" s="167">
        <v>37</v>
      </c>
      <c r="P17" s="168">
        <v>1803638340</v>
      </c>
      <c r="Q17" s="169"/>
      <c r="R17" s="168">
        <v>1803638340</v>
      </c>
      <c r="S17" s="169"/>
      <c r="U17" s="130" t="s">
        <v>238</v>
      </c>
      <c r="V17" s="131">
        <v>1803638340</v>
      </c>
      <c r="W17" s="133">
        <v>1803638340</v>
      </c>
    </row>
    <row r="18" spans="1:23" ht="26.4">
      <c r="A18" s="120" t="s">
        <v>121</v>
      </c>
      <c r="B18" s="123">
        <v>49006932623</v>
      </c>
      <c r="C18" s="115">
        <v>45063861512</v>
      </c>
      <c r="D18" s="115">
        <v>51929551835</v>
      </c>
      <c r="G18" s="157" t="s">
        <v>176</v>
      </c>
      <c r="H18" s="158">
        <v>36</v>
      </c>
      <c r="I18" s="159">
        <v>1803638340</v>
      </c>
      <c r="J18" s="159"/>
      <c r="K18" s="159">
        <v>1803638340</v>
      </c>
      <c r="L18" s="159"/>
      <c r="N18" s="164" t="s">
        <v>177</v>
      </c>
      <c r="O18" s="171"/>
      <c r="P18" s="165"/>
      <c r="Q18" s="165">
        <v>36884577907</v>
      </c>
      <c r="R18" s="165"/>
      <c r="S18" s="165">
        <v>45063861512</v>
      </c>
      <c r="U18" s="130" t="s">
        <v>121</v>
      </c>
      <c r="V18" s="131">
        <v>51659318353</v>
      </c>
      <c r="W18" s="133">
        <v>45063861512</v>
      </c>
    </row>
    <row r="19" spans="1:23" ht="26.4">
      <c r="A19" s="120" t="s">
        <v>122</v>
      </c>
      <c r="B19" s="121"/>
      <c r="C19" s="116"/>
      <c r="D19" s="116"/>
      <c r="G19" s="155" t="s">
        <v>177</v>
      </c>
      <c r="H19" s="161"/>
      <c r="I19" s="156"/>
      <c r="J19" s="156">
        <v>32665921475</v>
      </c>
      <c r="K19" s="156"/>
      <c r="L19" s="156">
        <v>45063861512</v>
      </c>
      <c r="N19" s="164" t="s">
        <v>178</v>
      </c>
      <c r="O19" s="171"/>
      <c r="P19" s="165"/>
      <c r="Q19" s="165"/>
      <c r="R19" s="165"/>
      <c r="S19" s="165"/>
      <c r="U19" s="130" t="s">
        <v>122</v>
      </c>
      <c r="V19" s="134"/>
      <c r="W19" s="132"/>
    </row>
    <row r="20" spans="1:23">
      <c r="A20" s="120" t="s">
        <v>123</v>
      </c>
      <c r="B20" s="123">
        <v>41510772514</v>
      </c>
      <c r="C20" s="115">
        <v>18769253705</v>
      </c>
      <c r="D20" s="115">
        <v>15391807771</v>
      </c>
      <c r="G20" s="155" t="s">
        <v>178</v>
      </c>
      <c r="H20" s="161"/>
      <c r="I20" s="156"/>
      <c r="J20" s="156"/>
      <c r="K20" s="156"/>
      <c r="L20" s="156"/>
      <c r="N20" s="164" t="s">
        <v>179</v>
      </c>
      <c r="O20" s="171"/>
      <c r="P20" s="165"/>
      <c r="Q20" s="165">
        <v>13332532585</v>
      </c>
      <c r="R20" s="165"/>
      <c r="S20" s="165">
        <v>18769253705</v>
      </c>
      <c r="U20" s="130" t="s">
        <v>123</v>
      </c>
      <c r="V20" s="131">
        <v>13164992493</v>
      </c>
      <c r="W20" s="133">
        <v>18769253705</v>
      </c>
    </row>
    <row r="21" spans="1:23" ht="43.2">
      <c r="A21" s="120" t="s">
        <v>124</v>
      </c>
      <c r="B21" s="123">
        <v>11853454095</v>
      </c>
      <c r="C21" s="115">
        <v>9498715799</v>
      </c>
      <c r="D21" s="115">
        <v>10384465657</v>
      </c>
      <c r="G21" s="155" t="s">
        <v>179</v>
      </c>
      <c r="H21" s="161"/>
      <c r="I21" s="156"/>
      <c r="J21" s="156">
        <v>13246820208</v>
      </c>
      <c r="K21" s="156"/>
      <c r="L21" s="156">
        <v>18769253705</v>
      </c>
      <c r="N21" s="166" t="s">
        <v>180</v>
      </c>
      <c r="O21" s="167" t="s">
        <v>218</v>
      </c>
      <c r="P21" s="168">
        <v>5227316720</v>
      </c>
      <c r="Q21" s="169"/>
      <c r="R21" s="168">
        <v>9498715799</v>
      </c>
      <c r="S21" s="169"/>
      <c r="U21" s="130" t="s">
        <v>239</v>
      </c>
      <c r="V21" s="131">
        <v>5545054534</v>
      </c>
      <c r="W21" s="133">
        <v>9498715799</v>
      </c>
    </row>
    <row r="22" spans="1:23" ht="28.8">
      <c r="A22" s="120" t="s">
        <v>125</v>
      </c>
      <c r="B22" s="123">
        <v>5256000000</v>
      </c>
      <c r="C22" s="115">
        <v>2750400000</v>
      </c>
      <c r="D22" s="115">
        <v>1220400000</v>
      </c>
      <c r="G22" s="157" t="s">
        <v>180</v>
      </c>
      <c r="H22" s="158" t="s">
        <v>181</v>
      </c>
      <c r="I22" s="159">
        <v>4898626376</v>
      </c>
      <c r="J22" s="159"/>
      <c r="K22" s="159">
        <v>9498715799</v>
      </c>
      <c r="L22" s="159"/>
      <c r="N22" s="166" t="s">
        <v>182</v>
      </c>
      <c r="O22" s="167" t="s">
        <v>219</v>
      </c>
      <c r="P22" s="168">
        <v>2750400000</v>
      </c>
      <c r="Q22" s="169"/>
      <c r="R22" s="168">
        <v>2750400000</v>
      </c>
      <c r="S22" s="169"/>
      <c r="U22" s="130" t="s">
        <v>240</v>
      </c>
      <c r="V22" s="131">
        <v>2570400000</v>
      </c>
      <c r="W22" s="133">
        <v>2750400000</v>
      </c>
    </row>
    <row r="23" spans="1:23" ht="28.8">
      <c r="A23" s="120" t="s">
        <v>126</v>
      </c>
      <c r="B23" s="123">
        <v>1674695000</v>
      </c>
      <c r="C23" s="115">
        <v>1882000000</v>
      </c>
      <c r="D23" s="115">
        <v>522000000</v>
      </c>
      <c r="G23" s="157" t="s">
        <v>182</v>
      </c>
      <c r="H23" s="158" t="s">
        <v>183</v>
      </c>
      <c r="I23" s="159">
        <v>2570400000</v>
      </c>
      <c r="J23" s="159"/>
      <c r="K23" s="159">
        <v>2750400000</v>
      </c>
      <c r="L23" s="159"/>
      <c r="N23" s="166" t="s">
        <v>184</v>
      </c>
      <c r="O23" s="167" t="s">
        <v>219</v>
      </c>
      <c r="P23" s="168">
        <v>0</v>
      </c>
      <c r="Q23" s="169"/>
      <c r="R23" s="168">
        <v>0</v>
      </c>
      <c r="S23" s="169"/>
      <c r="U23" s="130" t="s">
        <v>241</v>
      </c>
      <c r="V23" s="131">
        <v>1882000000</v>
      </c>
      <c r="W23" s="133">
        <v>1882000000</v>
      </c>
    </row>
    <row r="24" spans="1:23" ht="28.8">
      <c r="A24" s="120" t="s">
        <v>127</v>
      </c>
      <c r="B24" s="123">
        <v>8708913218</v>
      </c>
      <c r="C24" s="116">
        <v>0</v>
      </c>
      <c r="D24" s="116">
        <v>0</v>
      </c>
      <c r="G24" s="157" t="s">
        <v>184</v>
      </c>
      <c r="H24" s="158" t="s">
        <v>183</v>
      </c>
      <c r="I24" s="159">
        <v>0</v>
      </c>
      <c r="J24" s="159"/>
      <c r="K24" s="159">
        <v>0</v>
      </c>
      <c r="L24" s="159"/>
      <c r="N24" s="166" t="s">
        <v>185</v>
      </c>
      <c r="O24" s="167" t="s">
        <v>219</v>
      </c>
      <c r="P24" s="168">
        <v>1882000000</v>
      </c>
      <c r="Q24" s="169"/>
      <c r="R24" s="168">
        <v>1882000000</v>
      </c>
      <c r="S24" s="169"/>
      <c r="U24" s="130" t="s">
        <v>242</v>
      </c>
      <c r="V24" s="131">
        <v>906770408</v>
      </c>
      <c r="W24" s="133">
        <v>948028745</v>
      </c>
    </row>
    <row r="25" spans="1:23" ht="39.6">
      <c r="A25" s="120" t="s">
        <v>128</v>
      </c>
      <c r="B25" s="123">
        <v>160275389</v>
      </c>
      <c r="C25" s="115">
        <v>948028745</v>
      </c>
      <c r="D25" s="115">
        <v>1414140158</v>
      </c>
      <c r="G25" s="157" t="s">
        <v>185</v>
      </c>
      <c r="H25" s="158" t="s">
        <v>183</v>
      </c>
      <c r="I25" s="159">
        <v>1882000000</v>
      </c>
      <c r="J25" s="159"/>
      <c r="K25" s="159">
        <v>1882000000</v>
      </c>
      <c r="L25" s="159"/>
      <c r="N25" s="166" t="s">
        <v>186</v>
      </c>
      <c r="O25" s="167" t="s">
        <v>220</v>
      </c>
      <c r="P25" s="168">
        <v>0</v>
      </c>
      <c r="Q25" s="169"/>
      <c r="R25" s="168">
        <v>0</v>
      </c>
      <c r="S25" s="169"/>
      <c r="U25" s="130" t="s">
        <v>243</v>
      </c>
      <c r="V25" s="131">
        <v>853264180</v>
      </c>
      <c r="W25" s="133">
        <v>1336598300</v>
      </c>
    </row>
    <row r="26" spans="1:23" ht="28.8">
      <c r="A26" s="120" t="s">
        <v>129</v>
      </c>
      <c r="B26" s="123">
        <v>900000000</v>
      </c>
      <c r="C26" s="116">
        <v>0</v>
      </c>
      <c r="D26" s="116">
        <v>0</v>
      </c>
      <c r="G26" s="157" t="s">
        <v>186</v>
      </c>
      <c r="H26" s="158" t="s">
        <v>187</v>
      </c>
      <c r="I26" s="159">
        <v>0</v>
      </c>
      <c r="J26" s="159"/>
      <c r="K26" s="159">
        <v>0</v>
      </c>
      <c r="L26" s="159"/>
      <c r="N26" s="166" t="s">
        <v>188</v>
      </c>
      <c r="O26" s="167">
        <v>37</v>
      </c>
      <c r="P26" s="168">
        <v>0</v>
      </c>
      <c r="Q26" s="169"/>
      <c r="R26" s="168">
        <v>0</v>
      </c>
      <c r="S26" s="169"/>
      <c r="U26" s="130" t="s">
        <v>244</v>
      </c>
      <c r="V26" s="131">
        <v>1407503371</v>
      </c>
      <c r="W26" s="133">
        <v>2353510861</v>
      </c>
    </row>
    <row r="27" spans="1:23" ht="28.8">
      <c r="A27" s="120" t="s">
        <v>130</v>
      </c>
      <c r="B27" s="123">
        <v>1649646538</v>
      </c>
      <c r="C27" s="115">
        <v>1336598300</v>
      </c>
      <c r="D27" s="115">
        <v>559677773</v>
      </c>
      <c r="G27" s="157" t="s">
        <v>188</v>
      </c>
      <c r="H27" s="158">
        <v>37</v>
      </c>
      <c r="I27" s="159">
        <v>0</v>
      </c>
      <c r="J27" s="159"/>
      <c r="K27" s="159">
        <v>0</v>
      </c>
      <c r="L27" s="159"/>
      <c r="N27" s="166" t="s">
        <v>189</v>
      </c>
      <c r="O27" s="167" t="s">
        <v>221</v>
      </c>
      <c r="P27" s="168">
        <v>933685558</v>
      </c>
      <c r="Q27" s="169"/>
      <c r="R27" s="168">
        <v>948028745</v>
      </c>
      <c r="S27" s="169"/>
      <c r="U27" s="130" t="s">
        <v>133</v>
      </c>
      <c r="V27" s="131">
        <v>16609551103</v>
      </c>
      <c r="W27" s="133">
        <v>16108802627</v>
      </c>
    </row>
    <row r="28" spans="1:23" ht="28.8">
      <c r="A28" s="120" t="s">
        <v>131</v>
      </c>
      <c r="B28" s="123">
        <v>327288559</v>
      </c>
      <c r="C28" s="115">
        <v>2353510861</v>
      </c>
      <c r="D28" s="115">
        <v>1291124183</v>
      </c>
      <c r="G28" s="157" t="s">
        <v>189</v>
      </c>
      <c r="H28" s="158" t="s">
        <v>190</v>
      </c>
      <c r="I28" s="159">
        <v>1123451992</v>
      </c>
      <c r="J28" s="159"/>
      <c r="K28" s="159">
        <v>948028745</v>
      </c>
      <c r="L28" s="159"/>
      <c r="N28" s="166" t="s">
        <v>191</v>
      </c>
      <c r="O28" s="167">
        <v>25</v>
      </c>
      <c r="P28" s="168">
        <v>1653412751</v>
      </c>
      <c r="Q28" s="169"/>
      <c r="R28" s="168">
        <v>1336598300</v>
      </c>
      <c r="S28" s="169"/>
      <c r="U28" s="130" t="s">
        <v>245</v>
      </c>
      <c r="V28" s="131">
        <v>900000000</v>
      </c>
      <c r="W28" s="133">
        <v>900000000</v>
      </c>
    </row>
    <row r="29" spans="1:23" ht="26.4">
      <c r="A29" s="120" t="s">
        <v>132</v>
      </c>
      <c r="B29" s="123">
        <v>10980499715</v>
      </c>
      <c r="C29" s="116">
        <v>0</v>
      </c>
      <c r="D29" s="116">
        <v>0</v>
      </c>
      <c r="G29" s="157" t="s">
        <v>191</v>
      </c>
      <c r="H29" s="158">
        <v>24</v>
      </c>
      <c r="I29" s="159">
        <v>1437294353</v>
      </c>
      <c r="J29" s="159"/>
      <c r="K29" s="159">
        <v>1336598300</v>
      </c>
      <c r="L29" s="159"/>
      <c r="N29" s="166" t="s">
        <v>192</v>
      </c>
      <c r="O29" s="167" t="s">
        <v>222</v>
      </c>
      <c r="P29" s="168">
        <v>0</v>
      </c>
      <c r="Q29" s="169"/>
      <c r="R29" s="168">
        <v>0</v>
      </c>
      <c r="S29" s="169"/>
      <c r="U29" s="130" t="s">
        <v>246</v>
      </c>
      <c r="V29" s="131">
        <v>12199537448</v>
      </c>
      <c r="W29" s="133">
        <v>10674600939</v>
      </c>
    </row>
    <row r="30" spans="1:23">
      <c r="A30" s="120" t="s">
        <v>133</v>
      </c>
      <c r="B30" s="123">
        <v>10702141875</v>
      </c>
      <c r="C30" s="115">
        <v>16108802627</v>
      </c>
      <c r="D30" s="115">
        <v>17624157349</v>
      </c>
      <c r="G30" s="157" t="s">
        <v>192</v>
      </c>
      <c r="H30" s="158" t="s">
        <v>190</v>
      </c>
      <c r="I30" s="159">
        <v>0</v>
      </c>
      <c r="J30" s="159"/>
      <c r="K30" s="159">
        <v>0</v>
      </c>
      <c r="L30" s="159"/>
      <c r="N30" s="166" t="s">
        <v>193</v>
      </c>
      <c r="O30" s="167">
        <v>22</v>
      </c>
      <c r="P30" s="168">
        <v>885717556</v>
      </c>
      <c r="Q30" s="169"/>
      <c r="R30" s="168">
        <v>2353510861</v>
      </c>
      <c r="S30" s="169"/>
      <c r="U30" s="130" t="s">
        <v>247</v>
      </c>
      <c r="V30" s="134">
        <v>0</v>
      </c>
      <c r="W30" s="133">
        <v>522000000</v>
      </c>
    </row>
    <row r="31" spans="1:23" ht="28.8">
      <c r="A31" s="120" t="s">
        <v>134</v>
      </c>
      <c r="B31" s="121">
        <v>0</v>
      </c>
      <c r="C31" s="115">
        <v>900000000</v>
      </c>
      <c r="D31" s="115">
        <v>900000000</v>
      </c>
      <c r="G31" s="157" t="s">
        <v>193</v>
      </c>
      <c r="H31" s="158">
        <v>22</v>
      </c>
      <c r="I31" s="159">
        <v>1335047487</v>
      </c>
      <c r="J31" s="159"/>
      <c r="K31" s="159">
        <v>2353510861</v>
      </c>
      <c r="L31" s="159"/>
      <c r="N31" s="164" t="s">
        <v>194</v>
      </c>
      <c r="O31" s="171"/>
      <c r="P31" s="165"/>
      <c r="Q31" s="165">
        <v>16611516688</v>
      </c>
      <c r="R31" s="165"/>
      <c r="S31" s="165">
        <v>12535541457</v>
      </c>
      <c r="U31" s="130" t="s">
        <v>248</v>
      </c>
      <c r="V31" s="131">
        <v>3006877839</v>
      </c>
      <c r="W31" s="133">
        <v>3573261170</v>
      </c>
    </row>
    <row r="32" spans="1:23" ht="28.8">
      <c r="A32" s="120" t="s">
        <v>135</v>
      </c>
      <c r="B32" s="123">
        <v>9051581117</v>
      </c>
      <c r="C32" s="115">
        <v>10674600939</v>
      </c>
      <c r="D32" s="115">
        <v>12422869585</v>
      </c>
      <c r="G32" s="155" t="s">
        <v>194</v>
      </c>
      <c r="H32" s="161"/>
      <c r="I32" s="156"/>
      <c r="J32" s="156">
        <v>16727559585</v>
      </c>
      <c r="K32" s="156"/>
      <c r="L32" s="156">
        <v>16108802627</v>
      </c>
      <c r="N32" s="166" t="s">
        <v>195</v>
      </c>
      <c r="O32" s="167" t="s">
        <v>219</v>
      </c>
      <c r="P32" s="168">
        <v>900000000</v>
      </c>
      <c r="Q32" s="169"/>
      <c r="R32" s="168">
        <v>900000000</v>
      </c>
      <c r="S32" s="169"/>
      <c r="U32" s="130" t="s">
        <v>249</v>
      </c>
      <c r="V32" s="131">
        <v>202944734</v>
      </c>
      <c r="W32" s="133">
        <v>163221434</v>
      </c>
    </row>
    <row r="33" spans="1:23" ht="28.8">
      <c r="A33" s="120" t="s">
        <v>136</v>
      </c>
      <c r="B33" s="123">
        <v>1360000000</v>
      </c>
      <c r="C33" s="115">
        <v>522000000</v>
      </c>
      <c r="D33" s="115">
        <v>1080000000</v>
      </c>
      <c r="G33" s="157" t="s">
        <v>195</v>
      </c>
      <c r="H33" s="158" t="s">
        <v>183</v>
      </c>
      <c r="I33" s="159">
        <v>900000000</v>
      </c>
      <c r="J33" s="159"/>
      <c r="K33" s="159">
        <v>900000000</v>
      </c>
      <c r="L33" s="159"/>
      <c r="N33" s="166" t="s">
        <v>196</v>
      </c>
      <c r="O33" s="167">
        <v>24</v>
      </c>
      <c r="P33" s="168">
        <v>11385933644</v>
      </c>
      <c r="Q33" s="169"/>
      <c r="R33" s="168">
        <v>10674600939</v>
      </c>
      <c r="S33" s="169"/>
      <c r="U33" s="130" t="s">
        <v>250</v>
      </c>
      <c r="V33" s="131">
        <v>300191082</v>
      </c>
      <c r="W33" s="133">
        <v>275719084</v>
      </c>
    </row>
    <row r="34" spans="1:23" ht="28.8">
      <c r="A34" s="120" t="s">
        <v>137</v>
      </c>
      <c r="B34" s="123">
        <v>65741200</v>
      </c>
      <c r="C34" s="115">
        <v>3573261170</v>
      </c>
      <c r="D34" s="115">
        <v>2559091008</v>
      </c>
      <c r="G34" s="157" t="s">
        <v>196</v>
      </c>
      <c r="H34" s="158">
        <v>23</v>
      </c>
      <c r="I34" s="159">
        <v>11924693207</v>
      </c>
      <c r="J34" s="159"/>
      <c r="K34" s="159">
        <v>10674600939</v>
      </c>
      <c r="L34" s="159"/>
      <c r="N34" s="166" t="s">
        <v>197</v>
      </c>
      <c r="O34" s="167" t="s">
        <v>223</v>
      </c>
      <c r="P34" s="168">
        <v>522000000</v>
      </c>
      <c r="Q34" s="169"/>
      <c r="R34" s="168">
        <v>522000000</v>
      </c>
      <c r="S34" s="169"/>
      <c r="U34" s="130" t="s">
        <v>140</v>
      </c>
      <c r="V34" s="131">
        <v>29774543596</v>
      </c>
      <c r="W34" s="133">
        <v>34878056332</v>
      </c>
    </row>
    <row r="35" spans="1:23" ht="28.8">
      <c r="A35" s="120" t="s">
        <v>138</v>
      </c>
      <c r="B35" s="123">
        <v>174240941</v>
      </c>
      <c r="C35" s="115">
        <v>163221434</v>
      </c>
      <c r="D35" s="115">
        <v>185139505</v>
      </c>
      <c r="G35" s="157" t="s">
        <v>197</v>
      </c>
      <c r="H35" s="158" t="s">
        <v>183</v>
      </c>
      <c r="I35" s="159">
        <v>522000000</v>
      </c>
      <c r="J35" s="159"/>
      <c r="K35" s="159">
        <v>522000000</v>
      </c>
      <c r="L35" s="159"/>
      <c r="N35" s="166" t="s">
        <v>198</v>
      </c>
      <c r="O35" s="167" t="s">
        <v>221</v>
      </c>
      <c r="P35" s="168">
        <v>3345482180</v>
      </c>
      <c r="Q35" s="169"/>
      <c r="R35" s="168"/>
      <c r="S35" s="169"/>
      <c r="U35" s="130" t="s">
        <v>141</v>
      </c>
      <c r="V35" s="134"/>
      <c r="W35" s="132"/>
    </row>
    <row r="36" spans="1:23" ht="28.8">
      <c r="A36" s="120" t="s">
        <v>139</v>
      </c>
      <c r="B36" s="123">
        <v>50578617</v>
      </c>
      <c r="C36" s="115">
        <v>275719084</v>
      </c>
      <c r="D36" s="115">
        <v>477057251</v>
      </c>
      <c r="G36" s="157" t="s">
        <v>198</v>
      </c>
      <c r="H36" s="158" t="s">
        <v>183</v>
      </c>
      <c r="I36" s="159">
        <v>2903079245</v>
      </c>
      <c r="J36" s="159"/>
      <c r="K36" s="159">
        <v>3573261170</v>
      </c>
      <c r="L36" s="159"/>
      <c r="N36" s="166" t="s">
        <v>199</v>
      </c>
      <c r="O36" s="167" t="s">
        <v>224</v>
      </c>
      <c r="P36" s="168">
        <v>176462534</v>
      </c>
      <c r="Q36" s="169"/>
      <c r="R36" s="168">
        <v>163221434</v>
      </c>
      <c r="S36" s="169"/>
      <c r="U36" s="130" t="s">
        <v>142</v>
      </c>
      <c r="V36" s="134"/>
      <c r="W36" s="132"/>
    </row>
    <row r="37" spans="1:23">
      <c r="A37" s="120" t="s">
        <v>140</v>
      </c>
      <c r="B37" s="123">
        <v>52212914389</v>
      </c>
      <c r="C37" s="115">
        <v>34878056332</v>
      </c>
      <c r="D37" s="115">
        <v>33015965120</v>
      </c>
      <c r="G37" s="157" t="s">
        <v>199</v>
      </c>
      <c r="H37" s="158">
        <v>25</v>
      </c>
      <c r="I37" s="159">
        <v>189703634</v>
      </c>
      <c r="J37" s="159"/>
      <c r="K37" s="159">
        <v>163221434</v>
      </c>
      <c r="L37" s="159"/>
      <c r="N37" s="166" t="s">
        <v>200</v>
      </c>
      <c r="O37" s="167">
        <v>25</v>
      </c>
      <c r="P37" s="168">
        <v>281638330</v>
      </c>
      <c r="Q37" s="169"/>
      <c r="R37" s="168">
        <v>275719084</v>
      </c>
      <c r="S37" s="169"/>
      <c r="U37" s="130" t="s">
        <v>251</v>
      </c>
      <c r="V37" s="131">
        <v>5000494000</v>
      </c>
      <c r="W37" s="133">
        <v>4279494000</v>
      </c>
    </row>
    <row r="38" spans="1:23" ht="26.4">
      <c r="A38" s="120" t="s">
        <v>141</v>
      </c>
      <c r="B38" s="121"/>
      <c r="C38" s="116"/>
      <c r="D38" s="116"/>
      <c r="G38" s="157" t="s">
        <v>200</v>
      </c>
      <c r="H38" s="158">
        <v>24</v>
      </c>
      <c r="I38" s="159">
        <v>288083499</v>
      </c>
      <c r="J38" s="159"/>
      <c r="K38" s="159">
        <v>275719084</v>
      </c>
      <c r="L38" s="159"/>
      <c r="N38" s="164" t="s">
        <v>201</v>
      </c>
      <c r="O38" s="171"/>
      <c r="P38" s="165"/>
      <c r="Q38" s="165">
        <v>29944049273</v>
      </c>
      <c r="R38" s="165"/>
      <c r="S38" s="165">
        <v>31304795162</v>
      </c>
      <c r="U38" s="130" t="s">
        <v>252</v>
      </c>
      <c r="V38" s="131">
        <v>48356969579</v>
      </c>
      <c r="W38" s="133">
        <v>27159569579</v>
      </c>
    </row>
    <row r="39" spans="1:23" ht="28.8">
      <c r="A39" s="120" t="s">
        <v>142</v>
      </c>
      <c r="B39" s="121"/>
      <c r="C39" s="116"/>
      <c r="D39" s="116"/>
      <c r="G39" s="155" t="s">
        <v>201</v>
      </c>
      <c r="H39" s="161"/>
      <c r="I39" s="156"/>
      <c r="J39" s="156">
        <v>29974379793</v>
      </c>
      <c r="K39" s="156"/>
      <c r="L39" s="156">
        <v>34878056332</v>
      </c>
      <c r="N39" s="164" t="s">
        <v>202</v>
      </c>
      <c r="O39" s="171"/>
      <c r="P39" s="165"/>
      <c r="Q39" s="165">
        <v>6940528634</v>
      </c>
      <c r="R39" s="165"/>
      <c r="S39" s="165">
        <v>10185805180</v>
      </c>
      <c r="U39" s="130" t="s">
        <v>253</v>
      </c>
      <c r="V39" s="131">
        <v>804148238</v>
      </c>
      <c r="W39" s="133">
        <v>545722870</v>
      </c>
    </row>
    <row r="40" spans="1:23">
      <c r="A40" s="120" t="s">
        <v>143</v>
      </c>
      <c r="B40" s="123">
        <v>3382897500</v>
      </c>
      <c r="C40" s="115">
        <v>4279494000</v>
      </c>
      <c r="D40" s="115">
        <v>5050819000</v>
      </c>
      <c r="G40" s="155" t="s">
        <v>202</v>
      </c>
      <c r="H40" s="161"/>
      <c r="I40" s="156"/>
      <c r="J40" s="156">
        <v>2691541682</v>
      </c>
      <c r="K40" s="156"/>
      <c r="L40" s="156">
        <v>10185805180</v>
      </c>
      <c r="N40" s="172" t="s">
        <v>203</v>
      </c>
      <c r="O40" s="167">
        <v>29</v>
      </c>
      <c r="P40" s="168">
        <v>4279494000</v>
      </c>
      <c r="Q40" s="169"/>
      <c r="R40" s="168">
        <v>4279494000</v>
      </c>
      <c r="S40" s="169"/>
      <c r="U40" s="130" t="s">
        <v>254</v>
      </c>
      <c r="V40" s="131">
        <v>-248240402</v>
      </c>
      <c r="W40" s="133">
        <v>-226439262</v>
      </c>
    </row>
    <row r="41" spans="1:23" ht="28.8">
      <c r="A41" s="120" t="s">
        <v>144</v>
      </c>
      <c r="B41" s="123">
        <v>6593136220</v>
      </c>
      <c r="C41" s="115">
        <v>27159569579</v>
      </c>
      <c r="D41" s="115">
        <v>48995868041</v>
      </c>
      <c r="G41" s="162" t="s">
        <v>203</v>
      </c>
      <c r="H41" s="158">
        <v>28</v>
      </c>
      <c r="I41" s="159">
        <v>4279494000</v>
      </c>
      <c r="J41" s="159"/>
      <c r="K41" s="159">
        <v>4279494000</v>
      </c>
      <c r="L41" s="159"/>
      <c r="N41" s="172" t="s">
        <v>204</v>
      </c>
      <c r="O41" s="167">
        <v>30</v>
      </c>
      <c r="P41" s="168">
        <v>27159569579</v>
      </c>
      <c r="Q41" s="169"/>
      <c r="R41" s="168">
        <v>27159569579</v>
      </c>
      <c r="S41" s="169"/>
      <c r="U41" s="130" t="s">
        <v>255</v>
      </c>
      <c r="V41" s="131">
        <v>-32028596658</v>
      </c>
      <c r="W41" s="133">
        <v>-21572542007</v>
      </c>
    </row>
    <row r="42" spans="1:23" ht="28.8">
      <c r="A42" s="120" t="s">
        <v>145</v>
      </c>
      <c r="B42" s="123">
        <v>372393357</v>
      </c>
      <c r="C42" s="115">
        <v>545722870</v>
      </c>
      <c r="D42" s="115">
        <v>402460336</v>
      </c>
      <c r="G42" s="162" t="s">
        <v>204</v>
      </c>
      <c r="H42" s="158">
        <v>29</v>
      </c>
      <c r="I42" s="159">
        <v>27159569579</v>
      </c>
      <c r="J42" s="159"/>
      <c r="K42" s="159">
        <v>27159569579</v>
      </c>
      <c r="L42" s="159"/>
      <c r="N42" s="172" t="s">
        <v>205</v>
      </c>
      <c r="O42" s="167">
        <v>31</v>
      </c>
      <c r="P42" s="168">
        <v>666452738</v>
      </c>
      <c r="Q42" s="169"/>
      <c r="R42" s="168">
        <v>545722870</v>
      </c>
      <c r="S42" s="169"/>
      <c r="U42" s="130" t="s">
        <v>148</v>
      </c>
      <c r="V42" s="131">
        <v>21884774757</v>
      </c>
      <c r="W42" s="133">
        <v>10185805180</v>
      </c>
    </row>
    <row r="43" spans="1:23" ht="28.8">
      <c r="A43" s="120" t="s">
        <v>146</v>
      </c>
      <c r="B43" s="123">
        <v>-247634139</v>
      </c>
      <c r="C43" s="115">
        <v>-226439262</v>
      </c>
      <c r="D43" s="115">
        <v>-113402540</v>
      </c>
      <c r="G43" s="162" t="s">
        <v>205</v>
      </c>
      <c r="H43" s="158">
        <v>30</v>
      </c>
      <c r="I43" s="159">
        <v>742791862</v>
      </c>
      <c r="J43" s="159"/>
      <c r="K43" s="159">
        <v>545722870</v>
      </c>
      <c r="L43" s="159"/>
      <c r="N43" s="172" t="s">
        <v>206</v>
      </c>
      <c r="O43" s="167">
        <v>32</v>
      </c>
      <c r="P43" s="168">
        <v>-223208241</v>
      </c>
      <c r="Q43" s="169"/>
      <c r="R43" s="168">
        <v>-226439262</v>
      </c>
      <c r="S43" s="169"/>
      <c r="U43" s="174" t="s">
        <v>149</v>
      </c>
      <c r="V43" s="135">
        <v>51659318353</v>
      </c>
      <c r="W43" s="136">
        <v>45063861512</v>
      </c>
    </row>
    <row r="44" spans="1:23" ht="28.8">
      <c r="A44" s="120" t="s">
        <v>147</v>
      </c>
      <c r="B44" s="123">
        <v>-13306774704</v>
      </c>
      <c r="C44" s="115">
        <v>-21572542007</v>
      </c>
      <c r="D44" s="115">
        <v>-35422158122</v>
      </c>
      <c r="G44" s="162" t="s">
        <v>206</v>
      </c>
      <c r="H44" s="158">
        <v>31</v>
      </c>
      <c r="I44" s="159">
        <v>-211582508</v>
      </c>
      <c r="J44" s="159"/>
      <c r="K44" s="159">
        <v>-226439262</v>
      </c>
      <c r="L44" s="159"/>
      <c r="N44" s="172" t="s">
        <v>207</v>
      </c>
      <c r="O44" s="167">
        <v>33</v>
      </c>
      <c r="P44" s="168">
        <v>-24941779442</v>
      </c>
      <c r="Q44" s="169"/>
      <c r="R44" s="168">
        <v>-21572542007</v>
      </c>
      <c r="S44" s="169"/>
    </row>
    <row r="45" spans="1:23" ht="26.4">
      <c r="A45" s="120" t="s">
        <v>148</v>
      </c>
      <c r="B45" s="123">
        <v>-3205981766</v>
      </c>
      <c r="C45" s="115">
        <v>10185805180</v>
      </c>
      <c r="D45" s="115">
        <v>18913586715</v>
      </c>
      <c r="G45" s="162" t="s">
        <v>207</v>
      </c>
      <c r="H45" s="158">
        <v>32</v>
      </c>
      <c r="I45" s="159">
        <v>-29278731251</v>
      </c>
      <c r="J45" s="159"/>
      <c r="K45" s="159">
        <v>-21572542007</v>
      </c>
      <c r="L45" s="159"/>
      <c r="N45" s="164" t="s">
        <v>208</v>
      </c>
      <c r="O45" s="171"/>
      <c r="P45" s="165"/>
      <c r="Q45" s="165">
        <v>6940528634</v>
      </c>
      <c r="R45" s="165"/>
      <c r="S45" s="165">
        <v>10185805180</v>
      </c>
    </row>
    <row r="46" spans="1:23" ht="26.4">
      <c r="A46" s="153" t="s">
        <v>149</v>
      </c>
      <c r="B46" s="126">
        <v>49006932623</v>
      </c>
      <c r="C46" s="125">
        <v>45063861512</v>
      </c>
      <c r="D46" s="125">
        <v>51929551835</v>
      </c>
      <c r="G46" s="155" t="s">
        <v>208</v>
      </c>
      <c r="H46" s="161"/>
      <c r="I46" s="156"/>
      <c r="J46" s="156">
        <v>2691541682</v>
      </c>
      <c r="K46" s="156"/>
      <c r="L46" s="156">
        <v>10185805180</v>
      </c>
      <c r="N46" s="164" t="s">
        <v>209</v>
      </c>
      <c r="O46" s="171"/>
      <c r="P46" s="165"/>
      <c r="Q46" s="165">
        <v>36884577907</v>
      </c>
      <c r="R46" s="165"/>
      <c r="S46" s="165">
        <v>41490600342</v>
      </c>
    </row>
    <row r="47" spans="1:23">
      <c r="G47" s="155" t="s">
        <v>209</v>
      </c>
      <c r="H47" s="161"/>
      <c r="I47" s="156"/>
      <c r="J47" s="156">
        <v>32665921475</v>
      </c>
      <c r="K47" s="156"/>
      <c r="L47" s="156">
        <v>45063861512</v>
      </c>
    </row>
    <row r="54" spans="1:14" ht="28.8">
      <c r="A54" s="117"/>
      <c r="B54" s="118" t="s">
        <v>256</v>
      </c>
      <c r="C54" s="119" t="s">
        <v>257</v>
      </c>
      <c r="G54" s="117"/>
      <c r="H54" s="118" t="s">
        <v>258</v>
      </c>
      <c r="I54" s="119" t="s">
        <v>257</v>
      </c>
      <c r="L54" s="175"/>
      <c r="M54" s="176" t="s">
        <v>288</v>
      </c>
      <c r="N54" s="177" t="s">
        <v>257</v>
      </c>
    </row>
    <row r="55" spans="1:14">
      <c r="A55" s="120" t="s">
        <v>106</v>
      </c>
      <c r="B55" s="116"/>
      <c r="C55" s="121"/>
      <c r="G55" s="120" t="s">
        <v>106</v>
      </c>
      <c r="H55" s="116"/>
      <c r="I55" s="121"/>
      <c r="L55" s="120" t="s">
        <v>106</v>
      </c>
      <c r="M55" s="116"/>
      <c r="N55" s="121"/>
    </row>
    <row r="56" spans="1:14">
      <c r="A56" s="120" t="s">
        <v>107</v>
      </c>
      <c r="B56" s="115">
        <v>39348447875</v>
      </c>
      <c r="C56" s="123">
        <v>41988063975</v>
      </c>
      <c r="G56" s="120" t="s">
        <v>107</v>
      </c>
      <c r="H56" s="115">
        <v>37903186626</v>
      </c>
      <c r="I56" s="123">
        <v>41988063975</v>
      </c>
      <c r="L56" s="120" t="s">
        <v>107</v>
      </c>
      <c r="M56" s="115">
        <v>35507063019</v>
      </c>
      <c r="N56" s="123">
        <v>41988063975</v>
      </c>
    </row>
    <row r="57" spans="1:14" ht="28.8">
      <c r="A57" s="120" t="s">
        <v>108</v>
      </c>
      <c r="B57" s="115">
        <v>27922095965</v>
      </c>
      <c r="C57" s="123">
        <v>33404641220</v>
      </c>
      <c r="G57" s="120" t="s">
        <v>259</v>
      </c>
      <c r="H57" s="115">
        <v>23351668016</v>
      </c>
      <c r="I57" s="123">
        <v>33404641220</v>
      </c>
      <c r="L57" s="120" t="s">
        <v>259</v>
      </c>
      <c r="M57" s="115">
        <v>24591040032</v>
      </c>
      <c r="N57" s="123">
        <v>33404641220</v>
      </c>
    </row>
    <row r="58" spans="1:14" ht="28.8">
      <c r="A58" s="120" t="s">
        <v>109</v>
      </c>
      <c r="B58" s="115">
        <v>232000000</v>
      </c>
      <c r="C58" s="123">
        <v>232000000</v>
      </c>
      <c r="G58" s="120" t="s">
        <v>260</v>
      </c>
      <c r="H58" s="115">
        <v>910200000</v>
      </c>
      <c r="I58" s="123">
        <v>232000000</v>
      </c>
      <c r="L58" s="120" t="s">
        <v>260</v>
      </c>
      <c r="M58" s="115">
        <v>933100000</v>
      </c>
      <c r="N58" s="123">
        <v>232000000</v>
      </c>
    </row>
    <row r="59" spans="1:14" ht="43.2">
      <c r="A59" s="120" t="s">
        <v>110</v>
      </c>
      <c r="B59" s="115">
        <v>10781319373</v>
      </c>
      <c r="C59" s="123">
        <v>8064514722</v>
      </c>
      <c r="G59" s="120" t="s">
        <v>261</v>
      </c>
      <c r="H59" s="115">
        <v>5632116455</v>
      </c>
      <c r="I59" s="123">
        <v>2428608277</v>
      </c>
      <c r="L59" s="120" t="s">
        <v>261</v>
      </c>
      <c r="M59" s="115">
        <v>2060722225</v>
      </c>
      <c r="N59" s="123">
        <v>2428608277</v>
      </c>
    </row>
    <row r="60" spans="1:14" ht="28.8">
      <c r="A60" s="120" t="s">
        <v>111</v>
      </c>
      <c r="B60" s="115">
        <v>346226677</v>
      </c>
      <c r="C60" s="123">
        <v>238846083</v>
      </c>
      <c r="G60" s="120" t="s">
        <v>262</v>
      </c>
      <c r="H60" s="115">
        <v>7976012455</v>
      </c>
      <c r="I60" s="123">
        <v>5874752528</v>
      </c>
      <c r="L60" s="120" t="s">
        <v>262</v>
      </c>
      <c r="M60" s="115">
        <v>7877767642</v>
      </c>
      <c r="N60" s="123">
        <v>5874752528</v>
      </c>
    </row>
    <row r="61" spans="1:14">
      <c r="A61" s="120" t="s">
        <v>112</v>
      </c>
      <c r="B61" s="115">
        <v>66805860</v>
      </c>
      <c r="C61" s="123">
        <v>48061950</v>
      </c>
      <c r="G61" s="120" t="s">
        <v>112</v>
      </c>
      <c r="H61" s="115">
        <v>33189700</v>
      </c>
      <c r="I61" s="123">
        <v>48061950</v>
      </c>
      <c r="L61" s="120" t="s">
        <v>112</v>
      </c>
      <c r="M61" s="115">
        <v>44433120</v>
      </c>
      <c r="N61" s="123">
        <v>48061950</v>
      </c>
    </row>
    <row r="62" spans="1:14">
      <c r="A62" s="120" t="s">
        <v>113</v>
      </c>
      <c r="B62" s="115">
        <v>10245389858</v>
      </c>
      <c r="C62" s="123">
        <v>9941487860</v>
      </c>
      <c r="G62" s="120" t="s">
        <v>113</v>
      </c>
      <c r="H62" s="115">
        <v>10445772743</v>
      </c>
      <c r="I62" s="123">
        <v>9941487860</v>
      </c>
      <c r="L62" s="120" t="s">
        <v>113</v>
      </c>
      <c r="M62" s="115">
        <v>10303230394</v>
      </c>
      <c r="N62" s="123">
        <v>9941487860</v>
      </c>
    </row>
    <row r="63" spans="1:14" ht="43.2">
      <c r="A63" s="120" t="s">
        <v>114</v>
      </c>
      <c r="B63" s="115">
        <v>716314541</v>
      </c>
      <c r="C63" s="123">
        <v>716314541</v>
      </c>
      <c r="G63" s="120" t="s">
        <v>263</v>
      </c>
      <c r="H63" s="115">
        <v>716314541</v>
      </c>
      <c r="I63" s="123">
        <v>716314541</v>
      </c>
      <c r="L63" s="120" t="s">
        <v>263</v>
      </c>
      <c r="M63" s="115">
        <v>716314541</v>
      </c>
      <c r="N63" s="123">
        <v>716314541</v>
      </c>
    </row>
    <row r="64" spans="1:14" ht="43.2">
      <c r="A64" s="120" t="s">
        <v>115</v>
      </c>
      <c r="B64" s="115">
        <v>50000000</v>
      </c>
      <c r="C64" s="123">
        <v>50000000</v>
      </c>
      <c r="G64" s="120" t="s">
        <v>264</v>
      </c>
      <c r="H64" s="115">
        <v>50000000</v>
      </c>
      <c r="I64" s="123">
        <v>50000000</v>
      </c>
      <c r="L64" s="120" t="s">
        <v>264</v>
      </c>
      <c r="M64" s="115">
        <v>50000000</v>
      </c>
      <c r="N64" s="123">
        <v>50000000</v>
      </c>
    </row>
    <row r="65" spans="1:14" ht="57.6">
      <c r="A65" s="120" t="s">
        <v>116</v>
      </c>
      <c r="B65" s="115">
        <v>939588455</v>
      </c>
      <c r="C65" s="123">
        <v>928319332</v>
      </c>
      <c r="G65" s="120" t="s">
        <v>265</v>
      </c>
      <c r="H65" s="115">
        <v>883215526</v>
      </c>
      <c r="I65" s="123">
        <v>928319332</v>
      </c>
      <c r="L65" s="120" t="s">
        <v>265</v>
      </c>
      <c r="M65" s="115">
        <v>913482057</v>
      </c>
      <c r="N65" s="123">
        <v>928319332</v>
      </c>
    </row>
    <row r="66" spans="1:14" ht="28.8">
      <c r="A66" s="120" t="s">
        <v>117</v>
      </c>
      <c r="B66" s="115">
        <v>5230241235</v>
      </c>
      <c r="C66" s="123">
        <v>5349883249</v>
      </c>
      <c r="G66" s="120" t="s">
        <v>266</v>
      </c>
      <c r="H66" s="115">
        <v>4962171379</v>
      </c>
      <c r="I66" s="123">
        <v>5349883249</v>
      </c>
      <c r="L66" s="120" t="s">
        <v>266</v>
      </c>
      <c r="M66" s="115">
        <v>4451126172</v>
      </c>
      <c r="N66" s="123">
        <v>5349883249</v>
      </c>
    </row>
    <row r="67" spans="1:14" ht="28.8">
      <c r="A67" s="120" t="s">
        <v>118</v>
      </c>
      <c r="B67" s="115">
        <v>218203145</v>
      </c>
      <c r="C67" s="123">
        <v>13000</v>
      </c>
      <c r="G67" s="120" t="s">
        <v>267</v>
      </c>
      <c r="H67" s="115">
        <v>472076883</v>
      </c>
      <c r="I67" s="123">
        <v>13000</v>
      </c>
      <c r="L67" s="120" t="s">
        <v>267</v>
      </c>
      <c r="M67" s="115">
        <v>785989328</v>
      </c>
      <c r="N67" s="123">
        <v>13000</v>
      </c>
    </row>
    <row r="68" spans="1:14" ht="28.8">
      <c r="A68" s="120" t="s">
        <v>119</v>
      </c>
      <c r="B68" s="115">
        <v>1159596722</v>
      </c>
      <c r="C68" s="123">
        <v>965241917</v>
      </c>
      <c r="G68" s="120" t="s">
        <v>268</v>
      </c>
      <c r="H68" s="115">
        <v>1216666934</v>
      </c>
      <c r="I68" s="123">
        <v>965241917</v>
      </c>
      <c r="L68" s="120" t="s">
        <v>268</v>
      </c>
      <c r="M68" s="115">
        <v>1240990816</v>
      </c>
      <c r="N68" s="123">
        <v>965241917</v>
      </c>
    </row>
    <row r="69" spans="1:14" ht="28.8">
      <c r="A69" s="120" t="s">
        <v>120</v>
      </c>
      <c r="B69" s="115">
        <v>1931445760</v>
      </c>
      <c r="C69" s="123">
        <v>1931715821</v>
      </c>
      <c r="G69" s="120" t="s">
        <v>269</v>
      </c>
      <c r="H69" s="115">
        <v>2145327480</v>
      </c>
      <c r="I69" s="123">
        <v>1931715821</v>
      </c>
      <c r="L69" s="120" t="s">
        <v>269</v>
      </c>
      <c r="M69" s="115">
        <v>2145327480</v>
      </c>
      <c r="N69" s="123">
        <v>1931715821</v>
      </c>
    </row>
    <row r="70" spans="1:14">
      <c r="A70" s="120" t="s">
        <v>121</v>
      </c>
      <c r="B70" s="115">
        <v>49593837733</v>
      </c>
      <c r="C70" s="123">
        <v>51929551835</v>
      </c>
      <c r="G70" s="120" t="s">
        <v>121</v>
      </c>
      <c r="H70" s="115">
        <v>48348959369</v>
      </c>
      <c r="I70" s="123">
        <v>51929551835</v>
      </c>
      <c r="L70" s="120" t="s">
        <v>121</v>
      </c>
      <c r="M70" s="115">
        <v>45810293413</v>
      </c>
      <c r="N70" s="123">
        <v>51929551835</v>
      </c>
    </row>
    <row r="71" spans="1:14">
      <c r="A71" s="120" t="s">
        <v>122</v>
      </c>
      <c r="B71" s="116"/>
      <c r="C71" s="121"/>
      <c r="G71" s="120" t="s">
        <v>122</v>
      </c>
      <c r="H71" s="116"/>
      <c r="I71" s="121"/>
      <c r="L71" s="120" t="s">
        <v>122</v>
      </c>
      <c r="M71" s="116"/>
      <c r="N71" s="121"/>
    </row>
    <row r="72" spans="1:14">
      <c r="A72" s="120" t="s">
        <v>123</v>
      </c>
      <c r="B72" s="115">
        <v>14693156528</v>
      </c>
      <c r="C72" s="123">
        <v>15391807771</v>
      </c>
      <c r="G72" s="120" t="s">
        <v>123</v>
      </c>
      <c r="H72" s="115">
        <v>15327223096</v>
      </c>
      <c r="I72" s="123">
        <v>15391807771</v>
      </c>
      <c r="L72" s="120" t="s">
        <v>123</v>
      </c>
      <c r="M72" s="115">
        <v>12503772259</v>
      </c>
      <c r="N72" s="123">
        <v>15391807771</v>
      </c>
    </row>
    <row r="73" spans="1:14" ht="43.2">
      <c r="A73" s="120" t="s">
        <v>124</v>
      </c>
      <c r="B73" s="115">
        <v>10067858033</v>
      </c>
      <c r="C73" s="123">
        <v>10384465657</v>
      </c>
      <c r="G73" s="120" t="s">
        <v>270</v>
      </c>
      <c r="H73" s="115">
        <v>9731846862</v>
      </c>
      <c r="I73" s="123">
        <v>10384465657</v>
      </c>
      <c r="L73" s="120" t="s">
        <v>270</v>
      </c>
      <c r="M73" s="115">
        <v>7622801645</v>
      </c>
      <c r="N73" s="123">
        <v>10384465657</v>
      </c>
    </row>
    <row r="74" spans="1:14" ht="28.8">
      <c r="A74" s="120" t="s">
        <v>125</v>
      </c>
      <c r="B74" s="115">
        <v>1114800000</v>
      </c>
      <c r="C74" s="123">
        <v>1220400000</v>
      </c>
      <c r="G74" s="120" t="s">
        <v>271</v>
      </c>
      <c r="H74" s="115">
        <v>1084800000</v>
      </c>
      <c r="I74" s="123">
        <v>1220400000</v>
      </c>
      <c r="L74" s="120" t="s">
        <v>271</v>
      </c>
      <c r="M74" s="115">
        <v>1084800000</v>
      </c>
      <c r="N74" s="123">
        <v>1220400000</v>
      </c>
    </row>
    <row r="75" spans="1:14" ht="28.8">
      <c r="A75" s="120" t="s">
        <v>126</v>
      </c>
      <c r="B75" s="115">
        <v>522000000</v>
      </c>
      <c r="C75" s="123">
        <v>522000000</v>
      </c>
      <c r="G75" s="120" t="s">
        <v>272</v>
      </c>
      <c r="H75" s="115">
        <v>900000000</v>
      </c>
      <c r="I75" s="121">
        <v>0</v>
      </c>
      <c r="L75" s="120" t="s">
        <v>272</v>
      </c>
      <c r="M75" s="116"/>
      <c r="N75" s="121">
        <v>0</v>
      </c>
    </row>
    <row r="76" spans="1:14" ht="28.8">
      <c r="A76" s="120" t="s">
        <v>128</v>
      </c>
      <c r="B76" s="115">
        <v>1750009056</v>
      </c>
      <c r="C76" s="123">
        <v>1414140158</v>
      </c>
      <c r="G76" s="120" t="s">
        <v>273</v>
      </c>
      <c r="H76" s="115">
        <v>522000000</v>
      </c>
      <c r="I76" s="123">
        <v>522000000</v>
      </c>
      <c r="L76" s="120" t="s">
        <v>273</v>
      </c>
      <c r="M76" s="115">
        <v>900000000</v>
      </c>
      <c r="N76" s="123">
        <v>522000000</v>
      </c>
    </row>
    <row r="77" spans="1:14" ht="28.8">
      <c r="A77" s="120" t="s">
        <v>130</v>
      </c>
      <c r="B77" s="115">
        <v>862444303</v>
      </c>
      <c r="C77" s="123">
        <v>559677773</v>
      </c>
      <c r="G77" s="120" t="s">
        <v>274</v>
      </c>
      <c r="H77" s="115">
        <v>1642294732</v>
      </c>
      <c r="I77" s="123">
        <v>1414140158</v>
      </c>
      <c r="L77" s="120" t="s">
        <v>274</v>
      </c>
      <c r="M77" s="115">
        <v>1513107958</v>
      </c>
      <c r="N77" s="123">
        <v>1414140158</v>
      </c>
    </row>
    <row r="78" spans="1:14" ht="28.8">
      <c r="A78" s="120" t="s">
        <v>131</v>
      </c>
      <c r="B78" s="115">
        <v>376045136</v>
      </c>
      <c r="C78" s="123">
        <v>1291124183</v>
      </c>
      <c r="G78" s="120" t="s">
        <v>275</v>
      </c>
      <c r="H78" s="115">
        <v>912330576</v>
      </c>
      <c r="I78" s="123">
        <v>559677773</v>
      </c>
      <c r="L78" s="120" t="s">
        <v>275</v>
      </c>
      <c r="M78" s="115">
        <v>784529151</v>
      </c>
      <c r="N78" s="123">
        <v>559677773</v>
      </c>
    </row>
    <row r="79" spans="1:14" ht="28.8">
      <c r="A79" s="120" t="s">
        <v>133</v>
      </c>
      <c r="B79" s="115">
        <v>17785705457</v>
      </c>
      <c r="C79" s="123">
        <v>17624157349</v>
      </c>
      <c r="G79" s="120" t="s">
        <v>276</v>
      </c>
      <c r="H79" s="115">
        <v>533950926</v>
      </c>
      <c r="I79" s="123">
        <v>1291124183</v>
      </c>
      <c r="L79" s="120" t="s">
        <v>276</v>
      </c>
      <c r="M79" s="115">
        <v>598533505</v>
      </c>
      <c r="N79" s="123">
        <v>1291124183</v>
      </c>
    </row>
    <row r="80" spans="1:14" ht="28.8">
      <c r="A80" s="120" t="s">
        <v>134</v>
      </c>
      <c r="B80" s="115">
        <v>900000000</v>
      </c>
      <c r="C80" s="123">
        <v>900000000</v>
      </c>
      <c r="G80" s="120" t="s">
        <v>133</v>
      </c>
      <c r="H80" s="115">
        <v>16841096862</v>
      </c>
      <c r="I80" s="123">
        <v>17624157349</v>
      </c>
      <c r="L80" s="120" t="s">
        <v>133</v>
      </c>
      <c r="M80" s="115">
        <v>17096696423</v>
      </c>
      <c r="N80" s="123">
        <v>17624157349</v>
      </c>
    </row>
    <row r="81" spans="1:14" ht="28.8">
      <c r="A81" s="120" t="s">
        <v>135</v>
      </c>
      <c r="B81" s="115">
        <v>12888990628</v>
      </c>
      <c r="C81" s="123">
        <v>12422869585</v>
      </c>
      <c r="G81" s="120" t="s">
        <v>277</v>
      </c>
      <c r="H81" s="116">
        <v>0</v>
      </c>
      <c r="I81" s="123">
        <v>900000000</v>
      </c>
      <c r="L81" s="120" t="s">
        <v>277</v>
      </c>
      <c r="M81" s="116">
        <v>0</v>
      </c>
      <c r="N81" s="123">
        <v>900000000</v>
      </c>
    </row>
    <row r="82" spans="1:14" ht="28.8">
      <c r="A82" s="120" t="s">
        <v>136</v>
      </c>
      <c r="B82" s="115">
        <v>1080000000</v>
      </c>
      <c r="C82" s="123">
        <v>1080000000</v>
      </c>
      <c r="G82" s="120" t="s">
        <v>278</v>
      </c>
      <c r="H82" s="115">
        <v>12775416202</v>
      </c>
      <c r="I82" s="123">
        <v>12422869585</v>
      </c>
      <c r="L82" s="120" t="s">
        <v>278</v>
      </c>
      <c r="M82" s="115">
        <v>13316339737</v>
      </c>
      <c r="N82" s="123">
        <v>12422869585</v>
      </c>
    </row>
    <row r="83" spans="1:14" ht="28.8">
      <c r="A83" s="120" t="s">
        <v>137</v>
      </c>
      <c r="B83" s="115">
        <v>2248286087</v>
      </c>
      <c r="C83" s="123">
        <v>2559091008</v>
      </c>
      <c r="G83" s="120" t="s">
        <v>279</v>
      </c>
      <c r="H83" s="115">
        <v>1080000000</v>
      </c>
      <c r="I83" s="123">
        <v>1080000000</v>
      </c>
      <c r="L83" s="120" t="s">
        <v>279</v>
      </c>
      <c r="M83" s="115">
        <v>1080000000</v>
      </c>
      <c r="N83" s="123">
        <v>1080000000</v>
      </c>
    </row>
    <row r="84" spans="1:14" ht="28.8">
      <c r="A84" s="120" t="s">
        <v>138</v>
      </c>
      <c r="B84" s="115">
        <v>187809340</v>
      </c>
      <c r="C84" s="123">
        <v>185139505</v>
      </c>
      <c r="G84" s="120" t="s">
        <v>280</v>
      </c>
      <c r="H84" s="115">
        <v>2279553062</v>
      </c>
      <c r="I84" s="123">
        <v>2559091008</v>
      </c>
      <c r="L84" s="120" t="s">
        <v>280</v>
      </c>
      <c r="M84" s="115">
        <v>1983005125</v>
      </c>
      <c r="N84" s="123">
        <v>2559091008</v>
      </c>
    </row>
    <row r="85" spans="1:14" ht="28.8">
      <c r="A85" s="120" t="s">
        <v>139</v>
      </c>
      <c r="B85" s="115">
        <v>480619402</v>
      </c>
      <c r="C85" s="123">
        <v>477057251</v>
      </c>
      <c r="G85" s="120" t="s">
        <v>281</v>
      </c>
      <c r="H85" s="115">
        <v>190479175</v>
      </c>
      <c r="I85" s="123">
        <v>185139505</v>
      </c>
      <c r="L85" s="120" t="s">
        <v>281</v>
      </c>
      <c r="M85" s="115">
        <v>193149010</v>
      </c>
      <c r="N85" s="123">
        <v>185139505</v>
      </c>
    </row>
    <row r="86" spans="1:14" ht="28.8">
      <c r="A86" s="120" t="s">
        <v>140</v>
      </c>
      <c r="B86" s="115">
        <v>32478861985</v>
      </c>
      <c r="C86" s="123">
        <v>33015965120</v>
      </c>
      <c r="G86" s="120" t="s">
        <v>282</v>
      </c>
      <c r="H86" s="115">
        <v>515648423</v>
      </c>
      <c r="I86" s="123">
        <v>477057251</v>
      </c>
      <c r="L86" s="120" t="s">
        <v>282</v>
      </c>
      <c r="M86" s="115">
        <v>524202551</v>
      </c>
      <c r="N86" s="123">
        <v>477057251</v>
      </c>
    </row>
    <row r="87" spans="1:14">
      <c r="A87" s="120" t="s">
        <v>141</v>
      </c>
      <c r="B87" s="116"/>
      <c r="C87" s="121"/>
      <c r="G87" s="120" t="s">
        <v>140</v>
      </c>
      <c r="H87" s="115">
        <v>32168319958</v>
      </c>
      <c r="I87" s="123">
        <v>33015965120</v>
      </c>
      <c r="L87" s="120" t="s">
        <v>140</v>
      </c>
      <c r="M87" s="115">
        <v>29600468682</v>
      </c>
      <c r="N87" s="123">
        <v>33015965120</v>
      </c>
    </row>
    <row r="88" spans="1:14" ht="28.8">
      <c r="A88" s="120" t="s">
        <v>142</v>
      </c>
      <c r="B88" s="116"/>
      <c r="C88" s="121"/>
      <c r="G88" s="120" t="s">
        <v>141</v>
      </c>
      <c r="H88" s="116"/>
      <c r="I88" s="121"/>
      <c r="L88" s="120" t="s">
        <v>141</v>
      </c>
      <c r="M88" s="116"/>
      <c r="N88" s="121"/>
    </row>
    <row r="89" spans="1:14" ht="43.2">
      <c r="A89" s="120" t="s">
        <v>143</v>
      </c>
      <c r="B89" s="115">
        <v>5050819000</v>
      </c>
      <c r="C89" s="123">
        <v>5050819000</v>
      </c>
      <c r="G89" s="120" t="s">
        <v>142</v>
      </c>
      <c r="H89" s="116"/>
      <c r="I89" s="121"/>
      <c r="L89" s="120" t="s">
        <v>142</v>
      </c>
      <c r="M89" s="116"/>
      <c r="N89" s="121"/>
    </row>
    <row r="90" spans="1:14" ht="28.8">
      <c r="A90" s="120" t="s">
        <v>144</v>
      </c>
      <c r="B90" s="115">
        <v>48995868041</v>
      </c>
      <c r="C90" s="123">
        <v>48995868041</v>
      </c>
      <c r="G90" s="120" t="s">
        <v>283</v>
      </c>
      <c r="H90" s="115">
        <v>5050819000</v>
      </c>
      <c r="I90" s="123">
        <v>5050819000</v>
      </c>
      <c r="L90" s="120" t="s">
        <v>283</v>
      </c>
      <c r="M90" s="115">
        <v>5050819000</v>
      </c>
      <c r="N90" s="123">
        <v>5050819000</v>
      </c>
    </row>
    <row r="91" spans="1:14" ht="28.8">
      <c r="A91" s="120" t="s">
        <v>145</v>
      </c>
      <c r="B91" s="115">
        <v>480295491</v>
      </c>
      <c r="C91" s="123">
        <v>402460336</v>
      </c>
      <c r="G91" s="120" t="s">
        <v>284</v>
      </c>
      <c r="H91" s="115">
        <v>48995868041</v>
      </c>
      <c r="I91" s="123">
        <v>48995868041</v>
      </c>
      <c r="L91" s="120" t="s">
        <v>284</v>
      </c>
      <c r="M91" s="115">
        <v>49001076408</v>
      </c>
      <c r="N91" s="123">
        <v>48995868041</v>
      </c>
    </row>
    <row r="92" spans="1:14" ht="28.8">
      <c r="A92" s="120" t="s">
        <v>146</v>
      </c>
      <c r="B92" s="115">
        <v>-112314637</v>
      </c>
      <c r="C92" s="123">
        <v>-113402540</v>
      </c>
      <c r="G92" s="120" t="s">
        <v>285</v>
      </c>
      <c r="H92" s="115">
        <v>482511126</v>
      </c>
      <c r="I92" s="123">
        <v>402460336</v>
      </c>
      <c r="L92" s="120" t="s">
        <v>285</v>
      </c>
      <c r="M92" s="115">
        <v>560891818</v>
      </c>
      <c r="N92" s="123">
        <v>402460336</v>
      </c>
    </row>
    <row r="93" spans="1:14" ht="28.8">
      <c r="A93" s="120" t="s">
        <v>147</v>
      </c>
      <c r="B93" s="115">
        <v>-37299051648</v>
      </c>
      <c r="C93" s="123">
        <v>-35422158122</v>
      </c>
      <c r="G93" s="120" t="s">
        <v>286</v>
      </c>
      <c r="H93" s="115">
        <v>-57668713</v>
      </c>
      <c r="I93" s="123">
        <v>-113402540</v>
      </c>
      <c r="L93" s="120" t="s">
        <v>286</v>
      </c>
      <c r="M93" s="115">
        <v>-78521986</v>
      </c>
      <c r="N93" s="123">
        <v>-113402540</v>
      </c>
    </row>
    <row r="94" spans="1:14" ht="28.8">
      <c r="A94" s="120" t="s">
        <v>148</v>
      </c>
      <c r="B94" s="115">
        <v>17114975748</v>
      </c>
      <c r="C94" s="123">
        <v>18913586715</v>
      </c>
      <c r="G94" s="120" t="s">
        <v>287</v>
      </c>
      <c r="H94" s="115">
        <v>-38290890043</v>
      </c>
      <c r="I94" s="123">
        <v>-35422158122</v>
      </c>
      <c r="L94" s="120" t="s">
        <v>287</v>
      </c>
      <c r="M94" s="115">
        <v>-38324440509</v>
      </c>
      <c r="N94" s="123">
        <v>-35422158122</v>
      </c>
    </row>
    <row r="95" spans="1:14">
      <c r="A95" s="153" t="s">
        <v>149</v>
      </c>
      <c r="B95" s="125">
        <v>49593837733</v>
      </c>
      <c r="C95" s="126">
        <v>51929551835</v>
      </c>
      <c r="G95" s="120" t="s">
        <v>148</v>
      </c>
      <c r="H95" s="115">
        <v>16180639411</v>
      </c>
      <c r="I95" s="123">
        <v>18913586715</v>
      </c>
      <c r="L95" s="120" t="s">
        <v>148</v>
      </c>
      <c r="M95" s="115">
        <v>16209824731</v>
      </c>
      <c r="N95" s="123">
        <v>18913586715</v>
      </c>
    </row>
    <row r="96" spans="1:14">
      <c r="G96" s="153" t="s">
        <v>149</v>
      </c>
      <c r="H96" s="125">
        <v>48348959369</v>
      </c>
      <c r="I96" s="126">
        <v>51929551835</v>
      </c>
      <c r="L96" s="153" t="s">
        <v>149</v>
      </c>
      <c r="M96" s="125">
        <v>45810293413</v>
      </c>
      <c r="N96" s="126">
        <v>51929551835</v>
      </c>
    </row>
  </sheetData>
  <mergeCells count="4">
    <mergeCell ref="I2:J2"/>
    <mergeCell ref="K2:L2"/>
    <mergeCell ref="P2:Q2"/>
    <mergeCell ref="R2:S2"/>
  </mergeCells>
  <phoneticPr fontId="1" type="noConversion"/>
  <conditionalFormatting sqref="I5:I7 K5:K7 I12:I18 K12:K18 I22:I31 K22:K31 K9:K10 I9:I10">
    <cfRule type="cellIs" dxfId="20" priority="11" operator="lessThan">
      <formula>0</formula>
    </cfRule>
  </conditionalFormatting>
  <conditionalFormatting sqref="I33:I38">
    <cfRule type="cellIs" dxfId="19" priority="7" operator="lessThan">
      <formula>0</formula>
    </cfRule>
  </conditionalFormatting>
  <conditionalFormatting sqref="I41:I45">
    <cfRule type="cellIs" dxfId="18" priority="10" operator="lessThan">
      <formula>0</formula>
    </cfRule>
  </conditionalFormatting>
  <conditionalFormatting sqref="K33:K38">
    <cfRule type="cellIs" dxfId="17" priority="8" operator="lessThan">
      <formula>0</formula>
    </cfRule>
  </conditionalFormatting>
  <conditionalFormatting sqref="K41:K45">
    <cfRule type="cellIs" dxfId="16" priority="9" operator="lessThan">
      <formula>0</formula>
    </cfRule>
  </conditionalFormatting>
  <conditionalFormatting sqref="K8 I8">
    <cfRule type="cellIs" dxfId="15" priority="6" operator="lessThan">
      <formula>0</formula>
    </cfRule>
  </conditionalFormatting>
  <conditionalFormatting sqref="P11:P17 R11:R17 P21:P30 P32:P33 R21:R30 R32:R33 P5:P9 R5:R9 R35:R37 P36:P37">
    <cfRule type="cellIs" dxfId="14" priority="5" operator="lessThan">
      <formula>0</formula>
    </cfRule>
  </conditionalFormatting>
  <conditionalFormatting sqref="R40:R44">
    <cfRule type="cellIs" dxfId="13" priority="3" operator="lessThan">
      <formula>0</formula>
    </cfRule>
  </conditionalFormatting>
  <conditionalFormatting sqref="P40:P44">
    <cfRule type="cellIs" dxfId="12" priority="4" operator="lessThan">
      <formula>0</formula>
    </cfRule>
  </conditionalFormatting>
  <conditionalFormatting sqref="R34 P34">
    <cfRule type="cellIs" dxfId="11" priority="2" operator="lessThan">
      <formula>0</formula>
    </cfRule>
  </conditionalFormatting>
  <conditionalFormatting sqref="P3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FB67-F1F3-4C3C-A897-9CC09F16EBCE}">
  <dimension ref="B1:AE72"/>
  <sheetViews>
    <sheetView topLeftCell="E1" zoomScale="85" zoomScaleNormal="85" workbookViewId="0">
      <selection activeCell="J20" sqref="A20:J20"/>
    </sheetView>
  </sheetViews>
  <sheetFormatPr defaultRowHeight="17.399999999999999"/>
  <cols>
    <col min="3" max="3" width="9.59765625" bestFit="1" customWidth="1"/>
    <col min="4" max="4" width="13.59765625" bestFit="1" customWidth="1"/>
    <col min="5" max="5" width="12.59765625" bestFit="1" customWidth="1"/>
    <col min="10" max="15" width="15.69921875" customWidth="1"/>
    <col min="17" max="22" width="13.8984375" customWidth="1"/>
    <col min="24" max="26" width="13.8984375" customWidth="1"/>
    <col min="28" max="31" width="14.59765625" customWidth="1"/>
  </cols>
  <sheetData>
    <row r="1" spans="2:25">
      <c r="B1" t="s">
        <v>298</v>
      </c>
      <c r="J1" t="s">
        <v>415</v>
      </c>
      <c r="Q1" t="s">
        <v>416</v>
      </c>
      <c r="V1" t="s">
        <v>417</v>
      </c>
    </row>
    <row r="2" spans="2:25" ht="28.8">
      <c r="B2" s="163" t="s">
        <v>150</v>
      </c>
      <c r="C2" s="163" t="s">
        <v>151</v>
      </c>
      <c r="D2" s="208" t="s">
        <v>292</v>
      </c>
      <c r="E2" s="208"/>
      <c r="F2" s="208" t="s">
        <v>152</v>
      </c>
      <c r="G2" s="208"/>
      <c r="J2" s="163" t="s">
        <v>150</v>
      </c>
      <c r="K2" s="163" t="s">
        <v>151</v>
      </c>
      <c r="L2" s="208" t="s">
        <v>292</v>
      </c>
      <c r="M2" s="208"/>
      <c r="N2" s="208" t="s">
        <v>152</v>
      </c>
      <c r="O2" s="208"/>
      <c r="Q2" s="117"/>
      <c r="R2" s="118" t="s">
        <v>226</v>
      </c>
      <c r="S2" s="119" t="s">
        <v>227</v>
      </c>
      <c r="V2" s="117"/>
      <c r="W2" s="118" t="s">
        <v>103</v>
      </c>
      <c r="X2" s="118" t="s">
        <v>104</v>
      </c>
      <c r="Y2" s="119" t="s">
        <v>105</v>
      </c>
    </row>
    <row r="3" spans="2:25" ht="26.4">
      <c r="B3" s="164" t="s">
        <v>154</v>
      </c>
      <c r="C3" s="164"/>
      <c r="D3" s="165"/>
      <c r="E3" s="165"/>
      <c r="F3" s="165"/>
      <c r="G3" s="165"/>
      <c r="J3" s="164" t="s">
        <v>154</v>
      </c>
      <c r="K3" s="164"/>
      <c r="L3" s="165"/>
      <c r="M3" s="165"/>
      <c r="N3" s="165"/>
      <c r="O3" s="165"/>
      <c r="Q3" s="120" t="s">
        <v>106</v>
      </c>
      <c r="R3" s="116"/>
      <c r="S3" s="121"/>
      <c r="V3" s="120" t="s">
        <v>106</v>
      </c>
      <c r="W3" s="116"/>
      <c r="X3" s="116"/>
      <c r="Y3" s="121"/>
    </row>
    <row r="4" spans="2:25">
      <c r="B4" s="164" t="s">
        <v>155</v>
      </c>
      <c r="C4" s="164"/>
      <c r="D4" s="165"/>
      <c r="E4" s="165">
        <v>27453978632</v>
      </c>
      <c r="F4" s="165"/>
      <c r="G4" s="165">
        <v>34588293219</v>
      </c>
      <c r="J4" s="164" t="s">
        <v>155</v>
      </c>
      <c r="K4" s="164"/>
      <c r="L4" s="165"/>
      <c r="M4" s="165">
        <v>23445445480</v>
      </c>
      <c r="N4" s="165"/>
      <c r="O4" s="165">
        <v>34588293219</v>
      </c>
      <c r="Q4" s="120" t="s">
        <v>107</v>
      </c>
      <c r="R4" s="115">
        <v>43431874506</v>
      </c>
      <c r="S4" s="123">
        <v>34588293219</v>
      </c>
      <c r="V4" s="120" t="s">
        <v>107</v>
      </c>
      <c r="W4" s="115">
        <v>40485715274</v>
      </c>
      <c r="X4" s="115">
        <v>34588293219</v>
      </c>
      <c r="Y4" s="123">
        <v>42125993302</v>
      </c>
    </row>
    <row r="5" spans="2:25" ht="28.8">
      <c r="B5" s="166" t="s">
        <v>156</v>
      </c>
      <c r="C5" s="167" t="s">
        <v>212</v>
      </c>
      <c r="D5" s="168">
        <v>13109742577</v>
      </c>
      <c r="E5" s="169"/>
      <c r="F5" s="168">
        <v>11471818089</v>
      </c>
      <c r="G5" s="169"/>
      <c r="J5" s="166" t="s">
        <v>156</v>
      </c>
      <c r="K5" s="167" t="s">
        <v>212</v>
      </c>
      <c r="L5" s="168">
        <v>8846551037</v>
      </c>
      <c r="M5" s="169"/>
      <c r="N5" s="168">
        <v>11471818089</v>
      </c>
      <c r="O5" s="169"/>
      <c r="Q5" s="120" t="s">
        <v>228</v>
      </c>
      <c r="R5" s="115">
        <v>32169706688</v>
      </c>
      <c r="S5" s="123">
        <v>11471818089</v>
      </c>
      <c r="V5" s="120" t="s">
        <v>353</v>
      </c>
      <c r="W5" s="115">
        <v>30073947027</v>
      </c>
      <c r="X5" s="115">
        <v>11471818089</v>
      </c>
      <c r="Y5" s="123">
        <v>12644983152</v>
      </c>
    </row>
    <row r="6" spans="2:25" ht="28.8">
      <c r="B6" s="166" t="s">
        <v>293</v>
      </c>
      <c r="C6" s="167" t="s">
        <v>213</v>
      </c>
      <c r="D6" s="168">
        <v>232000000</v>
      </c>
      <c r="E6" s="169"/>
      <c r="F6" s="168">
        <v>232000000</v>
      </c>
      <c r="G6" s="169"/>
      <c r="J6" s="166" t="s">
        <v>293</v>
      </c>
      <c r="K6" s="167" t="s">
        <v>213</v>
      </c>
      <c r="L6" s="168">
        <v>232000000</v>
      </c>
      <c r="M6" s="169"/>
      <c r="N6" s="168">
        <v>232000000</v>
      </c>
      <c r="O6" s="169"/>
      <c r="Q6" s="120" t="s">
        <v>229</v>
      </c>
      <c r="R6" s="115">
        <v>232000000</v>
      </c>
      <c r="S6" s="123">
        <v>232000000</v>
      </c>
      <c r="V6" s="120" t="s">
        <v>354</v>
      </c>
      <c r="W6" s="115">
        <v>232000000</v>
      </c>
      <c r="X6" s="115">
        <v>232000000</v>
      </c>
      <c r="Y6" s="123">
        <v>8000000000</v>
      </c>
    </row>
    <row r="7" spans="2:25" ht="52.8">
      <c r="B7" s="166" t="s">
        <v>166</v>
      </c>
      <c r="C7" s="167" t="s">
        <v>294</v>
      </c>
      <c r="D7" s="168"/>
      <c r="E7" s="169"/>
      <c r="F7" s="168"/>
      <c r="G7" s="169"/>
      <c r="J7" s="166" t="s">
        <v>166</v>
      </c>
      <c r="K7" s="167" t="s">
        <v>294</v>
      </c>
      <c r="L7" s="168"/>
      <c r="M7" s="169"/>
      <c r="N7" s="168"/>
      <c r="O7" s="169"/>
      <c r="Q7" s="120" t="s">
        <v>230</v>
      </c>
      <c r="R7" s="115">
        <v>10165179938</v>
      </c>
      <c r="S7" s="123">
        <v>22682387298</v>
      </c>
      <c r="V7" s="120" t="s">
        <v>110</v>
      </c>
      <c r="W7" s="115">
        <v>9291322730</v>
      </c>
      <c r="X7" s="115">
        <v>22682387298</v>
      </c>
      <c r="Y7" s="123">
        <v>20767898971</v>
      </c>
    </row>
    <row r="8" spans="2:25" ht="43.2">
      <c r="B8" s="166" t="s">
        <v>160</v>
      </c>
      <c r="C8" s="167" t="s">
        <v>214</v>
      </c>
      <c r="D8" s="168">
        <v>13936050503</v>
      </c>
      <c r="E8" s="169"/>
      <c r="F8" s="168">
        <v>22682387298</v>
      </c>
      <c r="G8" s="169"/>
      <c r="J8" s="166" t="s">
        <v>160</v>
      </c>
      <c r="K8" s="167" t="s">
        <v>214</v>
      </c>
      <c r="L8" s="168">
        <v>13649975854</v>
      </c>
      <c r="M8" s="169"/>
      <c r="N8" s="168">
        <v>22682387298</v>
      </c>
      <c r="O8" s="169"/>
      <c r="Q8" s="120" t="s">
        <v>231</v>
      </c>
      <c r="R8" s="115">
        <v>841827920</v>
      </c>
      <c r="S8" s="123">
        <v>139553782</v>
      </c>
      <c r="V8" s="120" t="s">
        <v>355</v>
      </c>
      <c r="W8" s="115">
        <v>840383567</v>
      </c>
      <c r="X8" s="115">
        <v>139553782</v>
      </c>
      <c r="Y8" s="123">
        <v>313230889</v>
      </c>
    </row>
    <row r="9" spans="2:25" ht="28.8">
      <c r="B9" s="166" t="s">
        <v>210</v>
      </c>
      <c r="C9" s="170" t="s">
        <v>295</v>
      </c>
      <c r="D9" s="168">
        <v>0</v>
      </c>
      <c r="E9" s="169"/>
      <c r="F9" s="168">
        <v>0</v>
      </c>
      <c r="G9" s="169"/>
      <c r="J9" s="166" t="s">
        <v>210</v>
      </c>
      <c r="K9" s="170" t="s">
        <v>295</v>
      </c>
      <c r="L9" s="168">
        <v>613650000</v>
      </c>
      <c r="M9" s="169"/>
      <c r="N9" s="168">
        <v>0</v>
      </c>
      <c r="O9" s="169"/>
      <c r="Q9" s="120" t="s">
        <v>112</v>
      </c>
      <c r="R9" s="115">
        <v>23159960</v>
      </c>
      <c r="S9" s="123">
        <v>62534050</v>
      </c>
      <c r="V9" s="120" t="s">
        <v>112</v>
      </c>
      <c r="W9" s="115">
        <v>48061950</v>
      </c>
      <c r="X9" s="115">
        <v>62534050</v>
      </c>
      <c r="Y9" s="123">
        <v>399880290</v>
      </c>
    </row>
    <row r="10" spans="2:25">
      <c r="B10" s="166" t="s">
        <v>296</v>
      </c>
      <c r="C10" s="170">
        <v>16</v>
      </c>
      <c r="D10" s="168">
        <v>100500402</v>
      </c>
      <c r="E10" s="169"/>
      <c r="F10" s="168">
        <v>139553782</v>
      </c>
      <c r="G10" s="169"/>
      <c r="J10" s="166" t="s">
        <v>296</v>
      </c>
      <c r="K10" s="170">
        <v>16</v>
      </c>
      <c r="L10" s="168">
        <v>93105539</v>
      </c>
      <c r="M10" s="169"/>
      <c r="N10" s="168">
        <v>139553782</v>
      </c>
      <c r="O10" s="169"/>
      <c r="Q10" s="120" t="s">
        <v>113</v>
      </c>
      <c r="R10" s="115">
        <v>9728449646</v>
      </c>
      <c r="S10" s="123">
        <v>10720810233</v>
      </c>
      <c r="V10" s="120" t="s">
        <v>113</v>
      </c>
      <c r="W10" s="115">
        <v>12624516936</v>
      </c>
      <c r="X10" s="115">
        <v>10720810233</v>
      </c>
      <c r="Y10" s="123">
        <v>6682599511</v>
      </c>
    </row>
    <row r="11" spans="2:25" ht="57.6">
      <c r="B11" s="166" t="s">
        <v>164</v>
      </c>
      <c r="C11" s="170">
        <v>37</v>
      </c>
      <c r="D11" s="168">
        <v>75685150</v>
      </c>
      <c r="E11" s="169"/>
      <c r="F11" s="168">
        <v>62534050</v>
      </c>
      <c r="G11" s="169"/>
      <c r="J11" s="166" t="s">
        <v>164</v>
      </c>
      <c r="K11" s="170">
        <v>37</v>
      </c>
      <c r="L11" s="168">
        <v>10163050</v>
      </c>
      <c r="M11" s="169"/>
      <c r="N11" s="168">
        <v>62534050</v>
      </c>
      <c r="O11" s="169"/>
      <c r="Q11" s="120" t="s">
        <v>232</v>
      </c>
      <c r="R11" s="115">
        <v>700472258</v>
      </c>
      <c r="S11" s="123">
        <v>700472258</v>
      </c>
      <c r="V11" s="120" t="s">
        <v>114</v>
      </c>
      <c r="W11" s="115">
        <v>716314541</v>
      </c>
      <c r="X11" s="115">
        <v>700472258</v>
      </c>
      <c r="Y11" s="123">
        <v>683534359</v>
      </c>
    </row>
    <row r="12" spans="2:25" ht="57.6">
      <c r="B12" s="164" t="s">
        <v>165</v>
      </c>
      <c r="C12" s="171"/>
      <c r="D12" s="165"/>
      <c r="E12" s="165">
        <v>10365946241</v>
      </c>
      <c r="F12" s="165"/>
      <c r="G12" s="165">
        <v>10720810233</v>
      </c>
      <c r="J12" s="164" t="s">
        <v>165</v>
      </c>
      <c r="K12" s="171"/>
      <c r="L12" s="165"/>
      <c r="M12" s="165">
        <v>10038462559</v>
      </c>
      <c r="N12" s="165"/>
      <c r="O12" s="165">
        <v>10720810233</v>
      </c>
      <c r="Q12" s="120" t="s">
        <v>233</v>
      </c>
      <c r="R12" s="115">
        <v>50000000</v>
      </c>
      <c r="S12" s="123">
        <v>50000000</v>
      </c>
      <c r="V12" s="120" t="s">
        <v>115</v>
      </c>
      <c r="W12" s="115">
        <v>50000000</v>
      </c>
      <c r="X12" s="115">
        <v>50000000</v>
      </c>
      <c r="Y12" s="123">
        <v>50000000</v>
      </c>
    </row>
    <row r="13" spans="2:25" ht="57.6">
      <c r="B13" s="166" t="s">
        <v>166</v>
      </c>
      <c r="C13" s="167" t="s">
        <v>215</v>
      </c>
      <c r="D13" s="168">
        <v>700472258</v>
      </c>
      <c r="E13" s="169"/>
      <c r="F13" s="168">
        <v>700472258</v>
      </c>
      <c r="G13" s="169"/>
      <c r="J13" s="166" t="s">
        <v>166</v>
      </c>
      <c r="K13" s="167" t="s">
        <v>215</v>
      </c>
      <c r="L13" s="168">
        <v>700472258</v>
      </c>
      <c r="M13" s="169"/>
      <c r="N13" s="168">
        <v>700472258</v>
      </c>
      <c r="O13" s="169"/>
      <c r="Q13" s="120" t="s">
        <v>234</v>
      </c>
      <c r="R13" s="115">
        <v>1232423972</v>
      </c>
      <c r="S13" s="123">
        <v>1232423972</v>
      </c>
      <c r="V13" s="120" t="s">
        <v>116</v>
      </c>
      <c r="W13" s="115">
        <v>4278106042</v>
      </c>
      <c r="X13" s="115">
        <v>1232423972</v>
      </c>
      <c r="Y13" s="123">
        <v>1498915465</v>
      </c>
    </row>
    <row r="14" spans="2:25" ht="66">
      <c r="B14" s="166" t="s">
        <v>168</v>
      </c>
      <c r="C14" s="167" t="s">
        <v>216</v>
      </c>
      <c r="D14" s="168">
        <v>50000000</v>
      </c>
      <c r="E14" s="169"/>
      <c r="F14" s="168">
        <v>50000000</v>
      </c>
      <c r="G14" s="169"/>
      <c r="J14" s="166" t="s">
        <v>168</v>
      </c>
      <c r="K14" s="167" t="s">
        <v>216</v>
      </c>
      <c r="L14" s="168">
        <v>50000000</v>
      </c>
      <c r="M14" s="169"/>
      <c r="N14" s="168">
        <v>50000000</v>
      </c>
      <c r="O14" s="169"/>
      <c r="Q14" s="120" t="s">
        <v>235</v>
      </c>
      <c r="R14" s="115">
        <v>5032169801</v>
      </c>
      <c r="S14" s="123">
        <v>5957366560</v>
      </c>
      <c r="V14" s="120" t="s">
        <v>117</v>
      </c>
      <c r="W14" s="115">
        <v>4910945008</v>
      </c>
      <c r="X14" s="115">
        <v>5957366560</v>
      </c>
      <c r="Y14" s="123">
        <v>874559426</v>
      </c>
    </row>
    <row r="15" spans="2:25" ht="39.6">
      <c r="B15" s="166" t="s">
        <v>170</v>
      </c>
      <c r="C15" s="167">
        <v>14</v>
      </c>
      <c r="D15" s="168">
        <v>1232423972</v>
      </c>
      <c r="E15" s="169"/>
      <c r="F15" s="168">
        <v>1232423972</v>
      </c>
      <c r="G15" s="169"/>
      <c r="J15" s="166" t="s">
        <v>170</v>
      </c>
      <c r="K15" s="167">
        <v>14</v>
      </c>
      <c r="L15" s="168">
        <v>1232423972</v>
      </c>
      <c r="M15" s="169"/>
      <c r="N15" s="168">
        <v>1232423972</v>
      </c>
      <c r="O15" s="169"/>
      <c r="Q15" s="120" t="s">
        <v>345</v>
      </c>
      <c r="R15" s="115">
        <v>13000</v>
      </c>
      <c r="S15" s="123">
        <v>476881</v>
      </c>
      <c r="V15" s="120" t="s">
        <v>356</v>
      </c>
      <c r="W15" s="115">
        <v>13000</v>
      </c>
      <c r="X15" s="115">
        <v>476881</v>
      </c>
      <c r="Y15" s="123">
        <v>12359921</v>
      </c>
    </row>
    <row r="16" spans="2:25" ht="43.2">
      <c r="B16" s="166" t="s">
        <v>171</v>
      </c>
      <c r="C16" s="167">
        <v>17</v>
      </c>
      <c r="D16" s="168">
        <v>5589961651</v>
      </c>
      <c r="E16" s="169"/>
      <c r="F16" s="168">
        <v>5957366560</v>
      </c>
      <c r="G16" s="169"/>
      <c r="J16" s="166" t="s">
        <v>171</v>
      </c>
      <c r="K16" s="167">
        <v>17</v>
      </c>
      <c r="L16" s="168">
        <v>5256687630</v>
      </c>
      <c r="M16" s="169"/>
      <c r="N16" s="168">
        <v>5957366560</v>
      </c>
      <c r="O16" s="169"/>
      <c r="Q16" s="120" t="s">
        <v>346</v>
      </c>
      <c r="R16" s="115">
        <v>909732275</v>
      </c>
      <c r="S16" s="123">
        <v>976432222</v>
      </c>
      <c r="V16" s="120" t="s">
        <v>357</v>
      </c>
      <c r="W16" s="115">
        <v>737692585</v>
      </c>
      <c r="X16" s="115">
        <v>976432222</v>
      </c>
      <c r="Y16" s="123">
        <v>359592000</v>
      </c>
    </row>
    <row r="17" spans="2:25" ht="28.8">
      <c r="B17" s="166" t="s">
        <v>173</v>
      </c>
      <c r="C17" s="167">
        <v>18</v>
      </c>
      <c r="D17" s="168">
        <v>64971</v>
      </c>
      <c r="E17" s="169"/>
      <c r="F17" s="168">
        <v>476881</v>
      </c>
      <c r="G17" s="169"/>
      <c r="J17" s="166" t="s">
        <v>173</v>
      </c>
      <c r="K17" s="167">
        <v>18</v>
      </c>
      <c r="L17" s="168">
        <v>13000</v>
      </c>
      <c r="M17" s="169"/>
      <c r="N17" s="168">
        <v>476881</v>
      </c>
      <c r="O17" s="169"/>
      <c r="Q17" s="120" t="s">
        <v>238</v>
      </c>
      <c r="R17" s="115">
        <v>1803638340</v>
      </c>
      <c r="S17" s="123">
        <v>1803638340</v>
      </c>
      <c r="V17" s="120" t="s">
        <v>120</v>
      </c>
      <c r="W17" s="115">
        <v>1931445760</v>
      </c>
      <c r="X17" s="115">
        <v>1803638340</v>
      </c>
      <c r="Y17" s="123">
        <v>3203638340</v>
      </c>
    </row>
    <row r="18" spans="2:25" ht="39.6">
      <c r="B18" s="166" t="s">
        <v>174</v>
      </c>
      <c r="C18" s="167" t="s">
        <v>217</v>
      </c>
      <c r="D18" s="168">
        <v>989385049</v>
      </c>
      <c r="E18" s="169"/>
      <c r="F18" s="168">
        <v>976432222</v>
      </c>
      <c r="G18" s="169"/>
      <c r="J18" s="166" t="s">
        <v>174</v>
      </c>
      <c r="K18" s="167" t="s">
        <v>217</v>
      </c>
      <c r="L18" s="168">
        <v>995227359</v>
      </c>
      <c r="M18" s="169"/>
      <c r="N18" s="168">
        <v>976432222</v>
      </c>
      <c r="O18" s="169"/>
      <c r="Q18" s="120" t="s">
        <v>121</v>
      </c>
      <c r="R18" s="115">
        <v>53160324152</v>
      </c>
      <c r="S18" s="123">
        <v>45309103452</v>
      </c>
      <c r="V18" s="120" t="s">
        <v>121</v>
      </c>
      <c r="W18" s="115">
        <v>53110232210</v>
      </c>
      <c r="X18" s="115">
        <v>45309103452</v>
      </c>
      <c r="Y18" s="123">
        <v>48808592813</v>
      </c>
    </row>
    <row r="19" spans="2:25" ht="26.4">
      <c r="B19" s="166" t="s">
        <v>176</v>
      </c>
      <c r="C19" s="167">
        <v>37</v>
      </c>
      <c r="D19" s="168">
        <v>1803638340</v>
      </c>
      <c r="E19" s="169"/>
      <c r="F19" s="168">
        <v>1803638340</v>
      </c>
      <c r="G19" s="169"/>
      <c r="J19" s="166" t="s">
        <v>176</v>
      </c>
      <c r="K19" s="167">
        <v>37</v>
      </c>
      <c r="L19" s="168">
        <v>1803638340</v>
      </c>
      <c r="M19" s="169"/>
      <c r="N19" s="168">
        <v>1803638340</v>
      </c>
      <c r="O19" s="169"/>
      <c r="Q19" s="120" t="s">
        <v>122</v>
      </c>
      <c r="R19" s="116"/>
      <c r="S19" s="121"/>
      <c r="V19" s="120" t="s">
        <v>122</v>
      </c>
      <c r="W19" s="116"/>
      <c r="X19" s="116"/>
      <c r="Y19" s="121"/>
    </row>
    <row r="20" spans="2:25" ht="26.4">
      <c r="B20" s="164" t="s">
        <v>177</v>
      </c>
      <c r="C20" s="171"/>
      <c r="D20" s="165"/>
      <c r="E20" s="165">
        <v>37819924873</v>
      </c>
      <c r="F20" s="165"/>
      <c r="G20" s="165">
        <v>45309103452</v>
      </c>
      <c r="J20" s="164" t="s">
        <v>177</v>
      </c>
      <c r="K20" s="171"/>
      <c r="L20" s="165"/>
      <c r="M20" s="165">
        <v>33483908039</v>
      </c>
      <c r="N20" s="165"/>
      <c r="O20" s="165">
        <v>45309103452</v>
      </c>
      <c r="Q20" s="120" t="s">
        <v>123</v>
      </c>
      <c r="R20" s="115">
        <v>12877269475</v>
      </c>
      <c r="S20" s="123">
        <v>18436517244</v>
      </c>
      <c r="V20" s="120" t="s">
        <v>123</v>
      </c>
      <c r="W20" s="115">
        <v>14794624974</v>
      </c>
      <c r="X20" s="115">
        <v>18436517244</v>
      </c>
      <c r="Y20" s="123">
        <v>40886885153</v>
      </c>
    </row>
    <row r="21" spans="2:25" ht="43.2">
      <c r="B21" s="164" t="s">
        <v>178</v>
      </c>
      <c r="C21" s="171"/>
      <c r="D21" s="165"/>
      <c r="E21" s="165"/>
      <c r="F21" s="165"/>
      <c r="G21" s="165"/>
      <c r="J21" s="164" t="s">
        <v>178</v>
      </c>
      <c r="K21" s="171"/>
      <c r="L21" s="165"/>
      <c r="M21" s="165"/>
      <c r="N21" s="165"/>
      <c r="O21" s="165"/>
      <c r="Q21" s="120" t="s">
        <v>239</v>
      </c>
      <c r="R21" s="115">
        <v>5784940128</v>
      </c>
      <c r="S21" s="123">
        <v>10040542656</v>
      </c>
      <c r="V21" s="120" t="s">
        <v>124</v>
      </c>
      <c r="W21" s="115">
        <v>10278568068</v>
      </c>
      <c r="X21" s="115">
        <v>10040542656</v>
      </c>
      <c r="Y21" s="123">
        <v>11256993545</v>
      </c>
    </row>
    <row r="22" spans="2:25" ht="28.8">
      <c r="B22" s="164" t="s">
        <v>179</v>
      </c>
      <c r="C22" s="171"/>
      <c r="D22" s="165"/>
      <c r="E22" s="165">
        <v>13216107224</v>
      </c>
      <c r="F22" s="165"/>
      <c r="G22" s="165">
        <v>18436517244</v>
      </c>
      <c r="J22" s="164" t="s">
        <v>179</v>
      </c>
      <c r="K22" s="171"/>
      <c r="L22" s="165"/>
      <c r="M22" s="165">
        <v>12764565410</v>
      </c>
      <c r="N22" s="165"/>
      <c r="O22" s="165">
        <v>18436517244</v>
      </c>
      <c r="Q22" s="120" t="s">
        <v>240</v>
      </c>
      <c r="R22" s="115">
        <v>2570400000</v>
      </c>
      <c r="S22" s="123">
        <v>2750400000</v>
      </c>
      <c r="V22" s="120" t="s">
        <v>125</v>
      </c>
      <c r="W22" s="115">
        <v>1220400000</v>
      </c>
      <c r="X22" s="115">
        <v>2750400000</v>
      </c>
      <c r="Y22" s="123">
        <v>5256000000</v>
      </c>
    </row>
    <row r="23" spans="2:25" ht="39.6">
      <c r="B23" s="166" t="s">
        <v>180</v>
      </c>
      <c r="C23" s="167" t="s">
        <v>218</v>
      </c>
      <c r="D23" s="168">
        <v>5482817299</v>
      </c>
      <c r="E23" s="169"/>
      <c r="F23" s="168">
        <v>10040542656</v>
      </c>
      <c r="G23" s="169"/>
      <c r="J23" s="166" t="s">
        <v>180</v>
      </c>
      <c r="K23" s="167" t="s">
        <v>218</v>
      </c>
      <c r="L23" s="168">
        <v>4862997306</v>
      </c>
      <c r="M23" s="169"/>
      <c r="N23" s="168">
        <v>10040542656</v>
      </c>
      <c r="O23" s="169"/>
      <c r="Q23" s="120" t="s">
        <v>241</v>
      </c>
      <c r="R23" s="115">
        <v>1882000000</v>
      </c>
      <c r="S23" s="123">
        <v>1882000000</v>
      </c>
      <c r="V23" s="120" t="s">
        <v>126</v>
      </c>
      <c r="W23" s="115">
        <v>522000000</v>
      </c>
      <c r="X23" s="115">
        <v>1882000000</v>
      </c>
      <c r="Y23" s="123">
        <v>1674695000</v>
      </c>
    </row>
    <row r="24" spans="2:25" ht="28.8">
      <c r="B24" s="166" t="s">
        <v>182</v>
      </c>
      <c r="C24" s="167" t="s">
        <v>219</v>
      </c>
      <c r="D24" s="168">
        <v>2750400000</v>
      </c>
      <c r="E24" s="169"/>
      <c r="F24" s="168">
        <v>2750400000</v>
      </c>
      <c r="G24" s="169"/>
      <c r="J24" s="166" t="s">
        <v>182</v>
      </c>
      <c r="K24" s="167" t="s">
        <v>219</v>
      </c>
      <c r="L24" s="168">
        <v>2570400000</v>
      </c>
      <c r="M24" s="169"/>
      <c r="N24" s="168">
        <v>2750400000</v>
      </c>
      <c r="O24" s="169"/>
      <c r="Q24" s="120" t="s">
        <v>347</v>
      </c>
      <c r="R24" s="115">
        <v>906770408</v>
      </c>
      <c r="S24" s="123">
        <v>948028745</v>
      </c>
      <c r="V24" s="120" t="s">
        <v>127</v>
      </c>
      <c r="W24" s="116">
        <v>0</v>
      </c>
      <c r="X24" s="116">
        <v>0</v>
      </c>
      <c r="Y24" s="123">
        <v>8708913218</v>
      </c>
    </row>
    <row r="25" spans="2:25" ht="28.8">
      <c r="B25" s="166" t="s">
        <v>297</v>
      </c>
      <c r="C25" s="167" t="s">
        <v>219</v>
      </c>
      <c r="D25" s="168">
        <v>0</v>
      </c>
      <c r="E25" s="169"/>
      <c r="F25" s="168">
        <v>0</v>
      </c>
      <c r="G25" s="169"/>
      <c r="J25" s="166" t="s">
        <v>297</v>
      </c>
      <c r="K25" s="167" t="s">
        <v>219</v>
      </c>
      <c r="L25" s="168">
        <v>0</v>
      </c>
      <c r="M25" s="169"/>
      <c r="N25" s="168">
        <v>0</v>
      </c>
      <c r="O25" s="169"/>
      <c r="Q25" s="120" t="s">
        <v>243</v>
      </c>
      <c r="R25" s="115">
        <v>853264180</v>
      </c>
      <c r="S25" s="123">
        <v>1336598300</v>
      </c>
      <c r="V25" s="120" t="s">
        <v>128</v>
      </c>
      <c r="W25" s="115">
        <v>1007052088</v>
      </c>
      <c r="X25" s="115">
        <v>948028745</v>
      </c>
      <c r="Y25" s="123">
        <v>160275389</v>
      </c>
    </row>
    <row r="26" spans="2:25" ht="28.8">
      <c r="B26" s="166" t="s">
        <v>185</v>
      </c>
      <c r="C26" s="167" t="s">
        <v>219</v>
      </c>
      <c r="D26" s="168">
        <v>1882000000</v>
      </c>
      <c r="E26" s="169"/>
      <c r="F26" s="168">
        <v>1882000000</v>
      </c>
      <c r="G26" s="169"/>
      <c r="J26" s="166" t="s">
        <v>185</v>
      </c>
      <c r="K26" s="167" t="s">
        <v>219</v>
      </c>
      <c r="L26" s="168">
        <v>1882000000</v>
      </c>
      <c r="M26" s="169"/>
      <c r="N26" s="168">
        <v>1882000000</v>
      </c>
      <c r="O26" s="169"/>
      <c r="Q26" s="120" t="s">
        <v>244</v>
      </c>
      <c r="R26" s="115">
        <v>879894759</v>
      </c>
      <c r="S26" s="123">
        <v>1478947543</v>
      </c>
      <c r="V26" s="120" t="s">
        <v>358</v>
      </c>
      <c r="W26" s="116">
        <v>0</v>
      </c>
      <c r="X26" s="116">
        <v>0</v>
      </c>
      <c r="Y26" s="123">
        <v>900000000</v>
      </c>
    </row>
    <row r="27" spans="2:25" ht="39.6">
      <c r="B27" s="166" t="s">
        <v>291</v>
      </c>
      <c r="C27" s="167" t="s">
        <v>220</v>
      </c>
      <c r="D27" s="168">
        <v>0</v>
      </c>
      <c r="E27" s="169"/>
      <c r="F27" s="168">
        <v>0</v>
      </c>
      <c r="G27" s="169"/>
      <c r="J27" s="166" t="s">
        <v>291</v>
      </c>
      <c r="K27" s="167" t="s">
        <v>220</v>
      </c>
      <c r="L27" s="168">
        <v>0</v>
      </c>
      <c r="M27" s="169"/>
      <c r="N27" s="168">
        <v>0</v>
      </c>
      <c r="O27" s="169"/>
      <c r="Q27" s="120" t="s">
        <v>133</v>
      </c>
      <c r="R27" s="115">
        <v>16609551103</v>
      </c>
      <c r="S27" s="123">
        <v>16108802627</v>
      </c>
      <c r="V27" s="120" t="s">
        <v>130</v>
      </c>
      <c r="W27" s="115">
        <v>559677773</v>
      </c>
      <c r="X27" s="115">
        <v>1336598300</v>
      </c>
      <c r="Y27" s="123">
        <v>1649646538</v>
      </c>
    </row>
    <row r="28" spans="2:25" ht="28.8">
      <c r="B28" s="166" t="s">
        <v>188</v>
      </c>
      <c r="C28" s="167">
        <v>37</v>
      </c>
      <c r="D28" s="168">
        <v>0</v>
      </c>
      <c r="E28" s="169"/>
      <c r="F28" s="168">
        <v>0</v>
      </c>
      <c r="G28" s="169"/>
      <c r="J28" s="166" t="s">
        <v>188</v>
      </c>
      <c r="K28" s="167">
        <v>37</v>
      </c>
      <c r="L28" s="168">
        <v>0</v>
      </c>
      <c r="M28" s="169"/>
      <c r="N28" s="168">
        <v>0</v>
      </c>
      <c r="O28" s="169"/>
      <c r="Q28" s="120" t="s">
        <v>245</v>
      </c>
      <c r="R28" s="115">
        <v>900000000</v>
      </c>
      <c r="S28" s="123">
        <v>900000000</v>
      </c>
      <c r="V28" s="120" t="s">
        <v>131</v>
      </c>
      <c r="W28" s="115">
        <v>1206927045</v>
      </c>
      <c r="X28" s="115">
        <v>1478947543</v>
      </c>
      <c r="Y28" s="123">
        <v>299861748</v>
      </c>
    </row>
    <row r="29" spans="2:25" ht="28.8">
      <c r="B29" s="166" t="s">
        <v>189</v>
      </c>
      <c r="C29" s="167" t="s">
        <v>221</v>
      </c>
      <c r="D29" s="168">
        <v>933685558</v>
      </c>
      <c r="E29" s="169"/>
      <c r="F29" s="168">
        <v>948028745</v>
      </c>
      <c r="G29" s="169"/>
      <c r="J29" s="166" t="s">
        <v>189</v>
      </c>
      <c r="K29" s="167" t="s">
        <v>221</v>
      </c>
      <c r="L29" s="168">
        <v>1123451992</v>
      </c>
      <c r="M29" s="169"/>
      <c r="N29" s="168">
        <v>948028745</v>
      </c>
      <c r="O29" s="169"/>
      <c r="Q29" s="120" t="s">
        <v>246</v>
      </c>
      <c r="R29" s="115">
        <v>12199537448</v>
      </c>
      <c r="S29" s="123">
        <v>10674600939</v>
      </c>
      <c r="V29" s="120" t="s">
        <v>132</v>
      </c>
      <c r="W29" s="116">
        <v>0</v>
      </c>
      <c r="X29" s="116">
        <v>0</v>
      </c>
      <c r="Y29" s="123">
        <v>10980499715</v>
      </c>
    </row>
    <row r="30" spans="2:25" ht="26.4">
      <c r="B30" s="166" t="s">
        <v>191</v>
      </c>
      <c r="C30" s="167">
        <v>25</v>
      </c>
      <c r="D30" s="168">
        <v>1653412751</v>
      </c>
      <c r="E30" s="169"/>
      <c r="F30" s="168">
        <v>1336598300</v>
      </c>
      <c r="G30" s="169"/>
      <c r="J30" s="166" t="s">
        <v>191</v>
      </c>
      <c r="K30" s="167">
        <v>25</v>
      </c>
      <c r="L30" s="168">
        <v>1437294353</v>
      </c>
      <c r="M30" s="169"/>
      <c r="N30" s="168">
        <v>1336598300</v>
      </c>
      <c r="O30" s="169"/>
      <c r="Q30" s="120" t="s">
        <v>247</v>
      </c>
      <c r="R30" s="116">
        <v>0</v>
      </c>
      <c r="S30" s="123">
        <v>522000000</v>
      </c>
      <c r="V30" s="120" t="s">
        <v>133</v>
      </c>
      <c r="W30" s="115">
        <v>17580442362</v>
      </c>
      <c r="X30" s="115">
        <v>16108802627</v>
      </c>
      <c r="Y30" s="123">
        <v>10645521961</v>
      </c>
    </row>
    <row r="31" spans="2:25" ht="28.8">
      <c r="B31" s="166" t="s">
        <v>192</v>
      </c>
      <c r="C31" s="167" t="s">
        <v>222</v>
      </c>
      <c r="D31" s="168">
        <v>0</v>
      </c>
      <c r="E31" s="169"/>
      <c r="F31" s="168">
        <v>0</v>
      </c>
      <c r="G31" s="169"/>
      <c r="J31" s="166" t="s">
        <v>192</v>
      </c>
      <c r="K31" s="167" t="s">
        <v>222</v>
      </c>
      <c r="L31" s="168">
        <v>0</v>
      </c>
      <c r="M31" s="169"/>
      <c r="N31" s="168">
        <v>0</v>
      </c>
      <c r="O31" s="169"/>
      <c r="Q31" s="120" t="s">
        <v>248</v>
      </c>
      <c r="R31" s="115">
        <v>3006877839</v>
      </c>
      <c r="S31" s="123">
        <v>3573261170</v>
      </c>
      <c r="V31" s="120" t="s">
        <v>359</v>
      </c>
      <c r="W31" s="115">
        <v>900000000</v>
      </c>
      <c r="X31" s="115">
        <v>900000000</v>
      </c>
      <c r="Y31" s="121">
        <v>0</v>
      </c>
    </row>
    <row r="32" spans="2:25" ht="28.8">
      <c r="B32" s="166" t="s">
        <v>193</v>
      </c>
      <c r="C32" s="167">
        <v>22</v>
      </c>
      <c r="D32" s="168">
        <v>513791616</v>
      </c>
      <c r="E32" s="169"/>
      <c r="F32" s="168">
        <v>1478947543</v>
      </c>
      <c r="G32" s="169"/>
      <c r="J32" s="166" t="s">
        <v>193</v>
      </c>
      <c r="K32" s="167">
        <v>22</v>
      </c>
      <c r="L32" s="168">
        <v>888421759</v>
      </c>
      <c r="M32" s="169"/>
      <c r="N32" s="168">
        <v>1478947543</v>
      </c>
      <c r="O32" s="169"/>
      <c r="Q32" s="120" t="s">
        <v>249</v>
      </c>
      <c r="R32" s="115">
        <v>202944734</v>
      </c>
      <c r="S32" s="123">
        <v>163221434</v>
      </c>
      <c r="V32" s="120" t="s">
        <v>135</v>
      </c>
      <c r="W32" s="115">
        <v>12422869585</v>
      </c>
      <c r="X32" s="115">
        <v>10674600939</v>
      </c>
      <c r="Y32" s="123">
        <v>9008418284</v>
      </c>
    </row>
    <row r="33" spans="2:25" ht="28.8">
      <c r="B33" s="164" t="s">
        <v>194</v>
      </c>
      <c r="C33" s="171"/>
      <c r="D33" s="165"/>
      <c r="E33" s="165">
        <v>16611516688</v>
      </c>
      <c r="F33" s="165"/>
      <c r="G33" s="165">
        <v>16108802627</v>
      </c>
      <c r="J33" s="164" t="s">
        <v>194</v>
      </c>
      <c r="K33" s="171"/>
      <c r="L33" s="165"/>
      <c r="M33" s="165">
        <v>16727559585</v>
      </c>
      <c r="N33" s="165"/>
      <c r="O33" s="165">
        <v>16108802627</v>
      </c>
      <c r="Q33" s="120" t="s">
        <v>250</v>
      </c>
      <c r="R33" s="115">
        <v>300191082</v>
      </c>
      <c r="S33" s="123">
        <v>275719084</v>
      </c>
      <c r="V33" s="120" t="s">
        <v>360</v>
      </c>
      <c r="W33" s="115">
        <v>1080000000</v>
      </c>
      <c r="X33" s="115">
        <v>522000000</v>
      </c>
      <c r="Y33" s="123">
        <v>1360000000</v>
      </c>
    </row>
    <row r="34" spans="2:25" ht="43.2">
      <c r="B34" s="166" t="s">
        <v>195</v>
      </c>
      <c r="C34" s="167" t="s">
        <v>219</v>
      </c>
      <c r="D34" s="168">
        <v>900000000</v>
      </c>
      <c r="E34" s="169"/>
      <c r="F34" s="168">
        <v>900000000</v>
      </c>
      <c r="G34" s="169"/>
      <c r="J34" s="166" t="s">
        <v>195</v>
      </c>
      <c r="K34" s="167" t="s">
        <v>219</v>
      </c>
      <c r="L34" s="168">
        <v>900000000</v>
      </c>
      <c r="M34" s="169"/>
      <c r="N34" s="168">
        <v>900000000</v>
      </c>
      <c r="O34" s="169"/>
      <c r="Q34" s="120" t="s">
        <v>140</v>
      </c>
      <c r="R34" s="115">
        <v>29486820578</v>
      </c>
      <c r="S34" s="123">
        <v>34545319871</v>
      </c>
      <c r="V34" s="120" t="s">
        <v>137</v>
      </c>
      <c r="W34" s="115">
        <v>2666878746</v>
      </c>
      <c r="X34" s="115">
        <v>3573261170</v>
      </c>
      <c r="Y34" s="123">
        <v>65741200</v>
      </c>
    </row>
    <row r="35" spans="2:25" ht="28.8">
      <c r="B35" s="166" t="s">
        <v>196</v>
      </c>
      <c r="C35" s="167">
        <v>24</v>
      </c>
      <c r="D35" s="168">
        <v>11385933644</v>
      </c>
      <c r="E35" s="169"/>
      <c r="F35" s="168">
        <v>10674600939</v>
      </c>
      <c r="G35" s="169"/>
      <c r="J35" s="166" t="s">
        <v>196</v>
      </c>
      <c r="K35" s="167">
        <v>24</v>
      </c>
      <c r="L35" s="168">
        <v>11924693207</v>
      </c>
      <c r="M35" s="169"/>
      <c r="N35" s="168">
        <v>10674600939</v>
      </c>
      <c r="O35" s="169"/>
      <c r="Q35" s="120" t="s">
        <v>141</v>
      </c>
      <c r="R35" s="116"/>
      <c r="S35" s="121"/>
      <c r="V35" s="120" t="s">
        <v>138</v>
      </c>
      <c r="W35" s="115">
        <v>185139505</v>
      </c>
      <c r="X35" s="115">
        <v>163221434</v>
      </c>
      <c r="Y35" s="123">
        <v>165879856</v>
      </c>
    </row>
    <row r="36" spans="2:25" ht="28.8">
      <c r="B36" s="166" t="s">
        <v>197</v>
      </c>
      <c r="C36" s="167" t="s">
        <v>223</v>
      </c>
      <c r="D36" s="168">
        <v>522000000</v>
      </c>
      <c r="E36" s="169"/>
      <c r="F36" s="168">
        <v>522000000</v>
      </c>
      <c r="G36" s="169"/>
      <c r="J36" s="166" t="s">
        <v>197</v>
      </c>
      <c r="K36" s="167" t="s">
        <v>223</v>
      </c>
      <c r="L36" s="168">
        <v>522000000</v>
      </c>
      <c r="M36" s="169"/>
      <c r="N36" s="168">
        <v>522000000</v>
      </c>
      <c r="O36" s="169"/>
      <c r="Q36" s="120" t="s">
        <v>348</v>
      </c>
      <c r="R36" s="115">
        <v>5000494000</v>
      </c>
      <c r="S36" s="123">
        <v>4279494000</v>
      </c>
      <c r="V36" s="120" t="s">
        <v>139</v>
      </c>
      <c r="W36" s="115">
        <v>325554526</v>
      </c>
      <c r="X36" s="115">
        <v>275719084</v>
      </c>
      <c r="Y36" s="123">
        <v>45482621</v>
      </c>
    </row>
    <row r="37" spans="2:25" ht="26.4">
      <c r="B37" s="166" t="s">
        <v>199</v>
      </c>
      <c r="C37" s="167" t="s">
        <v>224</v>
      </c>
      <c r="D37" s="168">
        <v>176462534</v>
      </c>
      <c r="E37" s="169"/>
      <c r="F37" s="168">
        <v>163221434</v>
      </c>
      <c r="G37" s="169"/>
      <c r="J37" s="166" t="s">
        <v>328</v>
      </c>
      <c r="K37" s="167" t="s">
        <v>221</v>
      </c>
      <c r="L37" s="168">
        <v>2903079245</v>
      </c>
      <c r="M37" s="169"/>
      <c r="N37" s="168">
        <v>3573261170</v>
      </c>
      <c r="O37" s="169"/>
      <c r="Q37" s="120" t="s">
        <v>349</v>
      </c>
      <c r="R37" s="115">
        <v>48412457079</v>
      </c>
      <c r="S37" s="123">
        <v>27215057079</v>
      </c>
      <c r="V37" s="120" t="s">
        <v>140</v>
      </c>
      <c r="W37" s="115">
        <v>32375067336</v>
      </c>
      <c r="X37" s="115">
        <v>34545319871</v>
      </c>
      <c r="Y37" s="123">
        <v>51532407114</v>
      </c>
    </row>
    <row r="38" spans="2:25" ht="24" customHeight="1">
      <c r="B38" s="166" t="s">
        <v>200</v>
      </c>
      <c r="C38" s="167">
        <v>25</v>
      </c>
      <c r="D38" s="168">
        <v>3627120510</v>
      </c>
      <c r="E38" s="169"/>
      <c r="F38" s="168">
        <v>3848980254</v>
      </c>
      <c r="G38" s="169"/>
      <c r="J38" s="166" t="s">
        <v>199</v>
      </c>
      <c r="K38" s="167" t="s">
        <v>224</v>
      </c>
      <c r="L38" s="168">
        <v>189703634</v>
      </c>
      <c r="M38" s="169"/>
      <c r="N38" s="168">
        <v>163221434</v>
      </c>
      <c r="O38" s="169"/>
      <c r="Q38" s="120" t="s">
        <v>350</v>
      </c>
      <c r="R38" s="115">
        <v>1199129209</v>
      </c>
      <c r="S38" s="123">
        <v>957897580</v>
      </c>
      <c r="V38" s="120" t="s">
        <v>141</v>
      </c>
      <c r="W38" s="116"/>
      <c r="X38" s="116"/>
      <c r="Y38" s="121"/>
    </row>
    <row r="39" spans="2:25" ht="28.8">
      <c r="B39" s="164" t="s">
        <v>201</v>
      </c>
      <c r="C39" s="171"/>
      <c r="D39" s="165"/>
      <c r="E39" s="165">
        <v>29827623912</v>
      </c>
      <c r="F39" s="165"/>
      <c r="G39" s="165">
        <v>34545319871</v>
      </c>
      <c r="J39" s="166" t="s">
        <v>200</v>
      </c>
      <c r="K39" s="167">
        <v>25</v>
      </c>
      <c r="L39" s="168">
        <v>288083499</v>
      </c>
      <c r="M39" s="169"/>
      <c r="N39" s="168">
        <v>275719084</v>
      </c>
      <c r="O39" s="169"/>
      <c r="Q39" s="120" t="s">
        <v>351</v>
      </c>
      <c r="R39" s="115">
        <v>-234000000</v>
      </c>
      <c r="S39" s="123">
        <v>-234000000</v>
      </c>
      <c r="V39" s="120" t="s">
        <v>361</v>
      </c>
      <c r="W39" s="115">
        <v>5050819000</v>
      </c>
      <c r="X39" s="115">
        <v>4279494000</v>
      </c>
      <c r="Y39" s="123">
        <v>3382897500</v>
      </c>
    </row>
    <row r="40" spans="2:25" ht="28.8">
      <c r="B40" s="164" t="s">
        <v>202</v>
      </c>
      <c r="C40" s="171"/>
      <c r="D40" s="165"/>
      <c r="E40" s="165">
        <v>7992300961</v>
      </c>
      <c r="F40" s="165"/>
      <c r="G40" s="165">
        <v>10763783581</v>
      </c>
      <c r="J40" s="164" t="s">
        <v>201</v>
      </c>
      <c r="K40" s="171"/>
      <c r="L40" s="165"/>
      <c r="M40" s="165">
        <v>29492124995</v>
      </c>
      <c r="N40" s="165"/>
      <c r="O40" s="165">
        <v>34545319871</v>
      </c>
      <c r="Q40" s="120" t="s">
        <v>352</v>
      </c>
      <c r="R40" s="115">
        <v>-30704576714</v>
      </c>
      <c r="S40" s="123">
        <v>-21454665078</v>
      </c>
      <c r="V40" s="120" t="s">
        <v>362</v>
      </c>
      <c r="W40" s="115">
        <v>49051355541</v>
      </c>
      <c r="X40" s="115">
        <v>27215057079</v>
      </c>
      <c r="Y40" s="123">
        <v>6593136220</v>
      </c>
    </row>
    <row r="41" spans="2:25" ht="24" customHeight="1">
      <c r="B41" s="172" t="s">
        <v>203</v>
      </c>
      <c r="C41" s="167">
        <v>29</v>
      </c>
      <c r="D41" s="168">
        <v>4279494000</v>
      </c>
      <c r="E41" s="169"/>
      <c r="F41" s="168">
        <v>4279494000</v>
      </c>
      <c r="G41" s="169"/>
      <c r="J41" s="164" t="s">
        <v>202</v>
      </c>
      <c r="K41" s="171"/>
      <c r="L41" s="165"/>
      <c r="M41" s="165">
        <v>3991783044</v>
      </c>
      <c r="N41" s="165"/>
      <c r="O41" s="165">
        <v>10763783581</v>
      </c>
      <c r="Q41" s="120" t="s">
        <v>148</v>
      </c>
      <c r="R41" s="115">
        <v>23673503574</v>
      </c>
      <c r="S41" s="123">
        <v>10763783581</v>
      </c>
      <c r="V41" s="120" t="s">
        <v>363</v>
      </c>
      <c r="W41" s="115">
        <v>745089853</v>
      </c>
      <c r="X41" s="115">
        <v>957897580</v>
      </c>
      <c r="Y41" s="123">
        <v>782318056</v>
      </c>
    </row>
    <row r="42" spans="2:25" ht="28.8">
      <c r="B42" s="172" t="s">
        <v>204</v>
      </c>
      <c r="C42" s="167">
        <v>30</v>
      </c>
      <c r="D42" s="168">
        <v>27215057079</v>
      </c>
      <c r="E42" s="169"/>
      <c r="F42" s="168">
        <v>27215057079</v>
      </c>
      <c r="G42" s="169"/>
      <c r="J42" s="172" t="s">
        <v>203</v>
      </c>
      <c r="K42" s="167">
        <v>29</v>
      </c>
      <c r="L42" s="168">
        <v>4279494000</v>
      </c>
      <c r="M42" s="169"/>
      <c r="N42" s="168">
        <v>4279494000</v>
      </c>
      <c r="O42" s="169"/>
      <c r="Q42" s="153" t="s">
        <v>149</v>
      </c>
      <c r="R42" s="125">
        <v>53160324152</v>
      </c>
      <c r="S42" s="126">
        <v>45309103452</v>
      </c>
      <c r="V42" s="120" t="s">
        <v>364</v>
      </c>
      <c r="W42" s="115">
        <v>-234000000</v>
      </c>
      <c r="X42" s="115">
        <v>-234000000</v>
      </c>
      <c r="Y42" s="123">
        <v>-234000000</v>
      </c>
    </row>
    <row r="43" spans="2:25" ht="28.8">
      <c r="B43" s="172" t="s">
        <v>205</v>
      </c>
      <c r="C43" s="167">
        <v>31</v>
      </c>
      <c r="D43" s="168">
        <v>1065382410</v>
      </c>
      <c r="E43" s="169"/>
      <c r="F43" s="168">
        <v>957897580</v>
      </c>
      <c r="G43" s="169"/>
      <c r="J43" s="172" t="s">
        <v>204</v>
      </c>
      <c r="K43" s="167">
        <v>30</v>
      </c>
      <c r="L43" s="168">
        <v>27215057079</v>
      </c>
      <c r="M43" s="169"/>
      <c r="N43" s="168">
        <v>27215057079</v>
      </c>
      <c r="O43" s="169"/>
      <c r="Q43" s="174"/>
      <c r="R43" s="135"/>
      <c r="S43" s="136"/>
      <c r="V43" s="120" t="s">
        <v>365</v>
      </c>
      <c r="W43" s="115">
        <v>-33878099520</v>
      </c>
      <c r="X43" s="115">
        <v>-21454665078</v>
      </c>
      <c r="Y43" s="123">
        <v>-13248166077</v>
      </c>
    </row>
    <row r="44" spans="2:25" ht="26.4">
      <c r="B44" s="172" t="s">
        <v>206</v>
      </c>
      <c r="C44" s="167">
        <v>32</v>
      </c>
      <c r="D44" s="168">
        <v>-234000000</v>
      </c>
      <c r="E44" s="169"/>
      <c r="F44" s="168">
        <v>-234000000</v>
      </c>
      <c r="G44" s="169"/>
      <c r="J44" s="172" t="s">
        <v>205</v>
      </c>
      <c r="K44" s="167">
        <v>31</v>
      </c>
      <c r="L44" s="168">
        <v>1127814236</v>
      </c>
      <c r="M44" s="169"/>
      <c r="N44" s="168">
        <v>957897580</v>
      </c>
      <c r="O44" s="169"/>
      <c r="V44" s="120" t="s">
        <v>148</v>
      </c>
      <c r="W44" s="115">
        <v>20735164874</v>
      </c>
      <c r="X44" s="115">
        <v>10763783581</v>
      </c>
      <c r="Y44" s="123">
        <v>-2723814301</v>
      </c>
    </row>
    <row r="45" spans="2:25" ht="26.4">
      <c r="B45" s="172" t="s">
        <v>207</v>
      </c>
      <c r="C45" s="167">
        <v>33</v>
      </c>
      <c r="D45" s="168">
        <v>-24333632528</v>
      </c>
      <c r="E45" s="169"/>
      <c r="F45" s="168">
        <v>-21454665078</v>
      </c>
      <c r="G45" s="169"/>
      <c r="J45" s="172" t="s">
        <v>206</v>
      </c>
      <c r="K45" s="167">
        <v>32</v>
      </c>
      <c r="L45" s="168">
        <v>-234000000</v>
      </c>
      <c r="M45" s="169"/>
      <c r="N45" s="168">
        <v>-234000000</v>
      </c>
      <c r="O45" s="169"/>
      <c r="V45" s="153" t="s">
        <v>149</v>
      </c>
      <c r="W45" s="125">
        <v>53110232210</v>
      </c>
      <c r="X45" s="125">
        <v>45309103452</v>
      </c>
      <c r="Y45" s="126">
        <v>48808592813</v>
      </c>
    </row>
    <row r="46" spans="2:25" ht="26.4">
      <c r="B46" s="164" t="s">
        <v>208</v>
      </c>
      <c r="C46" s="171"/>
      <c r="D46" s="165"/>
      <c r="E46" s="165">
        <v>7992300961</v>
      </c>
      <c r="F46" s="165"/>
      <c r="G46" s="165">
        <v>10763783581</v>
      </c>
      <c r="J46" s="172" t="s">
        <v>207</v>
      </c>
      <c r="K46" s="167">
        <v>33</v>
      </c>
      <c r="L46" s="168">
        <v>-28396582271</v>
      </c>
      <c r="M46" s="169"/>
      <c r="N46" s="168">
        <v>-21454665078</v>
      </c>
      <c r="O46" s="169"/>
    </row>
    <row r="47" spans="2:25" ht="26.4">
      <c r="B47" s="164" t="s">
        <v>209</v>
      </c>
      <c r="C47" s="171"/>
      <c r="D47" s="165"/>
      <c r="E47" s="165">
        <v>37819924873</v>
      </c>
      <c r="F47" s="165"/>
      <c r="G47" s="165">
        <v>45309103452</v>
      </c>
      <c r="J47" s="164" t="s">
        <v>208</v>
      </c>
      <c r="K47" s="171"/>
      <c r="L47" s="165"/>
      <c r="M47" s="165">
        <v>3991783044</v>
      </c>
      <c r="N47" s="165"/>
      <c r="O47" s="165">
        <v>10763783581</v>
      </c>
    </row>
    <row r="48" spans="2:25">
      <c r="J48" s="164" t="s">
        <v>209</v>
      </c>
      <c r="K48" s="171"/>
      <c r="L48" s="165"/>
      <c r="M48" s="165">
        <v>33483908039</v>
      </c>
      <c r="N48" s="165"/>
      <c r="O48" s="165">
        <v>45309103452</v>
      </c>
    </row>
    <row r="50" spans="2:31">
      <c r="X50" t="s">
        <v>409</v>
      </c>
      <c r="AB50" t="s">
        <v>410</v>
      </c>
    </row>
    <row r="51" spans="2:31" ht="16.5" customHeight="1">
      <c r="B51" s="163" t="s">
        <v>327</v>
      </c>
      <c r="C51" s="163" t="s">
        <v>151</v>
      </c>
      <c r="D51" s="182" t="s">
        <v>314</v>
      </c>
      <c r="E51" s="183"/>
      <c r="F51" s="182" t="s">
        <v>315</v>
      </c>
      <c r="G51" s="183"/>
      <c r="J51" s="163" t="s">
        <v>299</v>
      </c>
      <c r="K51" s="163" t="s">
        <v>151</v>
      </c>
      <c r="L51" s="182" t="s">
        <v>314</v>
      </c>
      <c r="M51" s="183"/>
      <c r="N51" s="182" t="s">
        <v>315</v>
      </c>
      <c r="O51" s="183"/>
      <c r="Q51" s="209"/>
      <c r="R51" s="210"/>
      <c r="S51" s="213" t="s">
        <v>330</v>
      </c>
      <c r="T51" s="214"/>
      <c r="U51" s="186"/>
      <c r="W51" s="117"/>
      <c r="X51" s="118" t="s">
        <v>103</v>
      </c>
      <c r="Y51" s="118" t="s">
        <v>104</v>
      </c>
      <c r="Z51" s="119" t="s">
        <v>105</v>
      </c>
      <c r="AB51" s="117"/>
      <c r="AC51" s="118" t="s">
        <v>103</v>
      </c>
      <c r="AD51" s="118" t="s">
        <v>104</v>
      </c>
      <c r="AE51" s="119" t="s">
        <v>105</v>
      </c>
    </row>
    <row r="52" spans="2:31" ht="28.8">
      <c r="B52" s="164" t="s">
        <v>300</v>
      </c>
      <c r="C52" s="184" t="s">
        <v>316</v>
      </c>
      <c r="D52" s="165"/>
      <c r="E52" s="165">
        <v>11997741221</v>
      </c>
      <c r="F52" s="165"/>
      <c r="G52" s="165">
        <v>20462714442</v>
      </c>
      <c r="J52" s="164" t="s">
        <v>300</v>
      </c>
      <c r="K52" s="184" t="s">
        <v>316</v>
      </c>
      <c r="L52" s="165"/>
      <c r="M52" s="165">
        <v>23593904983</v>
      </c>
      <c r="N52" s="165"/>
      <c r="O52" s="165">
        <v>39111293601</v>
      </c>
      <c r="Q52" s="211" t="s">
        <v>329</v>
      </c>
      <c r="R52" s="212"/>
      <c r="S52" s="215"/>
      <c r="T52" s="212"/>
      <c r="U52" s="187"/>
      <c r="W52" s="120" t="s">
        <v>366</v>
      </c>
      <c r="X52" s="115">
        <v>49829988017</v>
      </c>
      <c r="Y52" s="115">
        <v>71472857176</v>
      </c>
      <c r="Z52" s="123">
        <v>70787708188</v>
      </c>
      <c r="AB52" s="120" t="s">
        <v>366</v>
      </c>
      <c r="AC52" s="115">
        <v>50200792001</v>
      </c>
      <c r="AD52" s="115">
        <v>72913766913</v>
      </c>
      <c r="AE52" s="123">
        <v>72895458363</v>
      </c>
    </row>
    <row r="53" spans="2:31" ht="28.8">
      <c r="B53" s="164" t="s">
        <v>301</v>
      </c>
      <c r="C53" s="184" t="s">
        <v>317</v>
      </c>
      <c r="D53" s="165"/>
      <c r="E53" s="165">
        <v>11936202869</v>
      </c>
      <c r="F53" s="165"/>
      <c r="G53" s="165">
        <v>17584781332</v>
      </c>
      <c r="J53" s="164" t="s">
        <v>301</v>
      </c>
      <c r="K53" s="184" t="s">
        <v>317</v>
      </c>
      <c r="L53" s="165"/>
      <c r="M53" s="165">
        <v>24526628299</v>
      </c>
      <c r="N53" s="165"/>
      <c r="O53" s="165">
        <v>33403248587</v>
      </c>
      <c r="Q53" s="188" t="s">
        <v>94</v>
      </c>
      <c r="R53" s="113" t="s">
        <v>95</v>
      </c>
      <c r="S53" s="113" t="s">
        <v>94</v>
      </c>
      <c r="T53" s="113" t="s">
        <v>95</v>
      </c>
      <c r="U53" s="187"/>
      <c r="W53" s="120" t="s">
        <v>367</v>
      </c>
      <c r="X53" s="115">
        <v>51482259163</v>
      </c>
      <c r="Y53" s="115">
        <v>63438714569</v>
      </c>
      <c r="Z53" s="123">
        <v>68654456124</v>
      </c>
      <c r="AB53" s="120" t="s">
        <v>367</v>
      </c>
      <c r="AC53" s="115">
        <v>51360060527</v>
      </c>
      <c r="AD53" s="115">
        <v>64343597887</v>
      </c>
      <c r="AE53" s="123">
        <v>69554347429</v>
      </c>
    </row>
    <row r="54" spans="2:31" ht="27" customHeight="1">
      <c r="B54" s="164" t="s">
        <v>302</v>
      </c>
      <c r="C54" s="171"/>
      <c r="D54" s="165"/>
      <c r="E54" s="165">
        <v>61538352</v>
      </c>
      <c r="F54" s="165"/>
      <c r="G54" s="165">
        <v>2877933110</v>
      </c>
      <c r="J54" s="164" t="s">
        <v>302</v>
      </c>
      <c r="K54" s="171"/>
      <c r="L54" s="165"/>
      <c r="M54" s="165">
        <v>-932723316</v>
      </c>
      <c r="N54" s="165"/>
      <c r="O54" s="165">
        <v>5708045014</v>
      </c>
      <c r="Q54" s="120" t="s">
        <v>331</v>
      </c>
      <c r="R54" s="115">
        <v>12612107264</v>
      </c>
      <c r="S54" s="115">
        <v>36206012247</v>
      </c>
      <c r="T54" s="115">
        <v>18342077093</v>
      </c>
      <c r="U54" s="123">
        <v>57453370694</v>
      </c>
      <c r="W54" s="120" t="s">
        <v>333</v>
      </c>
      <c r="X54" s="115">
        <v>-1652271146</v>
      </c>
      <c r="Y54" s="115">
        <v>8034142607</v>
      </c>
      <c r="Z54" s="123">
        <v>2133252064</v>
      </c>
      <c r="AB54" s="120" t="s">
        <v>333</v>
      </c>
      <c r="AC54" s="115">
        <v>-1159268526</v>
      </c>
      <c r="AD54" s="115">
        <v>8570169026</v>
      </c>
      <c r="AE54" s="123">
        <v>3341110934</v>
      </c>
    </row>
    <row r="55" spans="2:31" ht="43.2">
      <c r="B55" s="172" t="s">
        <v>303</v>
      </c>
      <c r="C55" s="167" t="s">
        <v>318</v>
      </c>
      <c r="D55" s="168">
        <v>2793414514</v>
      </c>
      <c r="E55" s="169"/>
      <c r="F55" s="169">
        <v>2824489996</v>
      </c>
      <c r="G55" s="169"/>
      <c r="J55" s="172" t="s">
        <v>303</v>
      </c>
      <c r="K55" s="167" t="s">
        <v>318</v>
      </c>
      <c r="L55" s="168">
        <v>5650562733</v>
      </c>
      <c r="M55" s="169"/>
      <c r="N55" s="169">
        <v>5677282129</v>
      </c>
      <c r="O55" s="169"/>
      <c r="Q55" s="120" t="s">
        <v>332</v>
      </c>
      <c r="R55" s="115">
        <v>12219575352</v>
      </c>
      <c r="S55" s="115">
        <v>36746203651</v>
      </c>
      <c r="T55" s="115">
        <v>16191217094</v>
      </c>
      <c r="U55" s="123">
        <v>49594465681</v>
      </c>
      <c r="W55" s="120" t="s">
        <v>368</v>
      </c>
      <c r="X55" s="115">
        <v>11309645131</v>
      </c>
      <c r="Y55" s="115">
        <v>11113395410</v>
      </c>
      <c r="Z55" s="123">
        <v>8372844251</v>
      </c>
      <c r="AB55" s="120" t="s">
        <v>368</v>
      </c>
      <c r="AC55" s="115">
        <v>13774630023</v>
      </c>
      <c r="AD55" s="115">
        <v>13126326095</v>
      </c>
      <c r="AE55" s="123">
        <v>9865188346</v>
      </c>
    </row>
    <row r="56" spans="2:31" ht="27" customHeight="1">
      <c r="B56" s="164" t="s">
        <v>304</v>
      </c>
      <c r="C56" s="171"/>
      <c r="D56" s="165"/>
      <c r="E56" s="165">
        <v>-2731876162</v>
      </c>
      <c r="F56" s="165"/>
      <c r="G56" s="165">
        <v>53443114</v>
      </c>
      <c r="J56" s="164" t="s">
        <v>304</v>
      </c>
      <c r="K56" s="171"/>
      <c r="L56" s="165"/>
      <c r="M56" s="165">
        <v>-6583286049</v>
      </c>
      <c r="N56" s="165"/>
      <c r="O56" s="165">
        <v>30762885</v>
      </c>
      <c r="Q56" s="120" t="s">
        <v>333</v>
      </c>
      <c r="R56" s="115">
        <v>392531912</v>
      </c>
      <c r="S56" s="115">
        <v>-540191404</v>
      </c>
      <c r="T56" s="115">
        <v>2150859999</v>
      </c>
      <c r="U56" s="123">
        <v>7858905013</v>
      </c>
      <c r="W56" s="120" t="s">
        <v>335</v>
      </c>
      <c r="X56" s="115">
        <v>-12961916277</v>
      </c>
      <c r="Y56" s="115">
        <v>-3079252803</v>
      </c>
      <c r="Z56" s="123">
        <v>-6239592187</v>
      </c>
      <c r="AB56" s="120" t="s">
        <v>335</v>
      </c>
      <c r="AC56" s="115">
        <v>-14933898549</v>
      </c>
      <c r="AD56" s="115">
        <v>-4556157069</v>
      </c>
      <c r="AE56" s="123">
        <v>-6524077412</v>
      </c>
    </row>
    <row r="57" spans="2:31" ht="27" customHeight="1">
      <c r="B57" s="172" t="s">
        <v>305</v>
      </c>
      <c r="C57" s="167" t="s">
        <v>319</v>
      </c>
      <c r="D57" s="168">
        <v>164874174</v>
      </c>
      <c r="E57" s="169"/>
      <c r="F57" s="169">
        <v>37991517</v>
      </c>
      <c r="G57" s="169"/>
      <c r="J57" s="172" t="s">
        <v>305</v>
      </c>
      <c r="K57" s="167" t="s">
        <v>319</v>
      </c>
      <c r="L57" s="168">
        <v>295381603</v>
      </c>
      <c r="M57" s="169"/>
      <c r="N57" s="169">
        <v>413450163</v>
      </c>
      <c r="O57" s="169"/>
      <c r="Q57" s="120" t="s">
        <v>334</v>
      </c>
      <c r="R57" s="115">
        <v>2816732387</v>
      </c>
      <c r="S57" s="115">
        <v>8467295120</v>
      </c>
      <c r="T57" s="115">
        <v>2886067497</v>
      </c>
      <c r="U57" s="123">
        <v>8563349626</v>
      </c>
      <c r="W57" s="120" t="s">
        <v>369</v>
      </c>
      <c r="X57" s="115">
        <v>1117643190</v>
      </c>
      <c r="Y57" s="115">
        <v>514346595</v>
      </c>
      <c r="Z57" s="123">
        <v>1111834272</v>
      </c>
      <c r="AB57" s="120" t="s">
        <v>369</v>
      </c>
      <c r="AC57" s="115">
        <v>1110391862</v>
      </c>
      <c r="AD57" s="115">
        <v>539363557</v>
      </c>
      <c r="AE57" s="123">
        <v>1127205122</v>
      </c>
    </row>
    <row r="58" spans="2:31" ht="27" customHeight="1">
      <c r="B58" s="172" t="s">
        <v>306</v>
      </c>
      <c r="C58" s="167" t="s">
        <v>319</v>
      </c>
      <c r="D58" s="168">
        <v>348153643</v>
      </c>
      <c r="E58" s="169"/>
      <c r="F58" s="169">
        <v>430473846</v>
      </c>
      <c r="G58" s="169"/>
      <c r="J58" s="172" t="s">
        <v>306</v>
      </c>
      <c r="K58" s="167" t="s">
        <v>319</v>
      </c>
      <c r="L58" s="168">
        <v>725323879</v>
      </c>
      <c r="M58" s="169"/>
      <c r="N58" s="169">
        <v>1415585730</v>
      </c>
      <c r="O58" s="169"/>
      <c r="Q58" s="120" t="s">
        <v>335</v>
      </c>
      <c r="R58" s="115">
        <v>-2424200475</v>
      </c>
      <c r="S58" s="115">
        <v>-9007486524</v>
      </c>
      <c r="T58" s="115">
        <v>-735207498</v>
      </c>
      <c r="U58" s="123">
        <v>-704444613</v>
      </c>
      <c r="W58" s="120" t="s">
        <v>370</v>
      </c>
      <c r="X58" s="115">
        <v>991881147</v>
      </c>
      <c r="Y58" s="115">
        <v>3039834120</v>
      </c>
      <c r="Z58" s="123">
        <v>5673335921</v>
      </c>
      <c r="AB58" s="120" t="s">
        <v>370</v>
      </c>
      <c r="AC58" s="115">
        <v>1123243391</v>
      </c>
      <c r="AD58" s="115">
        <v>3229508994</v>
      </c>
      <c r="AE58" s="123">
        <v>5681465864</v>
      </c>
    </row>
    <row r="59" spans="2:31" ht="28.8">
      <c r="B59" s="172" t="s">
        <v>307</v>
      </c>
      <c r="C59" s="167">
        <v>35</v>
      </c>
      <c r="D59" s="168">
        <v>36288800</v>
      </c>
      <c r="E59" s="169"/>
      <c r="F59" s="169">
        <v>74750919</v>
      </c>
      <c r="G59" s="169"/>
      <c r="J59" s="172" t="s">
        <v>307</v>
      </c>
      <c r="K59" s="167">
        <v>35</v>
      </c>
      <c r="L59" s="168">
        <v>71599883</v>
      </c>
      <c r="M59" s="169"/>
      <c r="N59" s="169">
        <v>111398183</v>
      </c>
      <c r="O59" s="169"/>
      <c r="Q59" s="120" t="s">
        <v>336</v>
      </c>
      <c r="R59" s="115">
        <v>297385368</v>
      </c>
      <c r="S59" s="115">
        <v>592766971</v>
      </c>
      <c r="T59" s="115">
        <v>270958251</v>
      </c>
      <c r="U59" s="123">
        <v>684408414</v>
      </c>
      <c r="W59" s="120" t="s">
        <v>371</v>
      </c>
      <c r="X59" s="115">
        <v>548627642</v>
      </c>
      <c r="Y59" s="115">
        <v>259979707</v>
      </c>
      <c r="Z59" s="123">
        <v>200954797</v>
      </c>
      <c r="AB59" s="120" t="s">
        <v>371</v>
      </c>
      <c r="AC59" s="115">
        <v>577071248</v>
      </c>
      <c r="AD59" s="115">
        <v>1284719796</v>
      </c>
      <c r="AE59" s="123">
        <v>309114742</v>
      </c>
    </row>
    <row r="60" spans="2:31" ht="28.8">
      <c r="B60" s="172" t="s">
        <v>308</v>
      </c>
      <c r="C60" s="167">
        <v>35</v>
      </c>
      <c r="D60" s="168">
        <v>100619</v>
      </c>
      <c r="E60" s="169"/>
      <c r="F60" s="169">
        <v>168823</v>
      </c>
      <c r="G60" s="169"/>
      <c r="J60" s="172" t="s">
        <v>308</v>
      </c>
      <c r="K60" s="167">
        <v>35</v>
      </c>
      <c r="L60" s="168">
        <v>288751</v>
      </c>
      <c r="M60" s="169"/>
      <c r="N60" s="169">
        <v>46691209</v>
      </c>
      <c r="O60" s="169"/>
      <c r="Q60" s="120" t="s">
        <v>337</v>
      </c>
      <c r="R60" s="115">
        <v>159603674</v>
      </c>
      <c r="S60" s="115">
        <v>884927553</v>
      </c>
      <c r="T60" s="115">
        <v>387669876</v>
      </c>
      <c r="U60" s="123">
        <v>1803255606</v>
      </c>
      <c r="W60" s="120" t="s">
        <v>372</v>
      </c>
      <c r="X60" s="115">
        <v>744248978</v>
      </c>
      <c r="Y60" s="115">
        <v>182372127</v>
      </c>
      <c r="Z60" s="123">
        <v>537150679</v>
      </c>
      <c r="AB60" s="120" t="s">
        <v>372</v>
      </c>
      <c r="AC60" s="115">
        <v>119636304</v>
      </c>
      <c r="AD60" s="115">
        <v>327363481</v>
      </c>
      <c r="AE60" s="123">
        <v>537521730</v>
      </c>
    </row>
    <row r="61" spans="2:31" ht="57.6">
      <c r="B61" s="164" t="s">
        <v>309</v>
      </c>
      <c r="C61" s="171"/>
      <c r="D61" s="165"/>
      <c r="E61" s="165">
        <v>-2878967450</v>
      </c>
      <c r="F61" s="165"/>
      <c r="G61" s="165">
        <v>-264457119</v>
      </c>
      <c r="J61" s="164" t="s">
        <v>309</v>
      </c>
      <c r="K61" s="171"/>
      <c r="L61" s="165"/>
      <c r="M61" s="165">
        <v>-6941917193</v>
      </c>
      <c r="N61" s="165"/>
      <c r="O61" s="165">
        <v>-906665708</v>
      </c>
      <c r="Q61" s="120" t="s">
        <v>343</v>
      </c>
      <c r="R61" s="115">
        <v>-1724345</v>
      </c>
      <c r="S61" s="115">
        <v>-73324228</v>
      </c>
      <c r="T61" s="115">
        <v>-95759773</v>
      </c>
      <c r="U61" s="123">
        <v>-207157956</v>
      </c>
      <c r="W61" s="120" t="s">
        <v>338</v>
      </c>
      <c r="X61" s="115">
        <v>-13031775570</v>
      </c>
      <c r="Y61" s="115">
        <v>-5527132748</v>
      </c>
      <c r="Z61" s="123">
        <v>-11137289718</v>
      </c>
      <c r="AB61" s="120" t="s">
        <v>407</v>
      </c>
      <c r="AC61" s="115">
        <v>33968935</v>
      </c>
      <c r="AD61" s="115">
        <v>153966261</v>
      </c>
      <c r="AE61" s="121">
        <v>0</v>
      </c>
    </row>
    <row r="62" spans="2:31" ht="43.2">
      <c r="B62" s="164" t="s">
        <v>310</v>
      </c>
      <c r="C62" s="184">
        <v>36</v>
      </c>
      <c r="D62" s="165"/>
      <c r="E62" s="165">
        <v>0</v>
      </c>
      <c r="F62" s="165"/>
      <c r="G62" s="165">
        <v>0</v>
      </c>
      <c r="J62" s="164" t="s">
        <v>310</v>
      </c>
      <c r="K62" s="184">
        <v>36</v>
      </c>
      <c r="L62" s="165"/>
      <c r="M62" s="165">
        <v>0</v>
      </c>
      <c r="N62" s="165"/>
      <c r="O62" s="165">
        <v>846025496</v>
      </c>
      <c r="Q62" s="120" t="s">
        <v>344</v>
      </c>
      <c r="R62" s="115">
        <v>-23300007</v>
      </c>
      <c r="S62" s="115">
        <v>-23588758</v>
      </c>
      <c r="T62" s="115">
        <v>-13819721</v>
      </c>
      <c r="U62" s="123">
        <v>-60510930</v>
      </c>
      <c r="W62" s="120" t="s">
        <v>373</v>
      </c>
      <c r="X62" s="115">
        <v>-228238963</v>
      </c>
      <c r="Y62" s="115">
        <v>1843622355</v>
      </c>
      <c r="Z62" s="123">
        <v>77149818</v>
      </c>
      <c r="AB62" s="120" t="s">
        <v>408</v>
      </c>
      <c r="AC62" s="116">
        <v>0</v>
      </c>
      <c r="AD62" s="116">
        <v>0</v>
      </c>
      <c r="AE62" s="123">
        <v>141472494</v>
      </c>
    </row>
    <row r="63" spans="2:31" ht="54" customHeight="1">
      <c r="B63" s="164" t="s">
        <v>311</v>
      </c>
      <c r="C63" s="164"/>
      <c r="D63" s="165"/>
      <c r="E63" s="165">
        <v>-2878967450</v>
      </c>
      <c r="F63" s="165"/>
      <c r="G63" s="165">
        <v>-264457119</v>
      </c>
      <c r="J63" s="164" t="s">
        <v>311</v>
      </c>
      <c r="K63" s="164"/>
      <c r="L63" s="165"/>
      <c r="M63" s="165">
        <v>-6941917193</v>
      </c>
      <c r="N63" s="165"/>
      <c r="O63" s="165">
        <v>-1752691204</v>
      </c>
      <c r="Q63" s="120" t="s">
        <v>338</v>
      </c>
      <c r="R63" s="115">
        <v>-2307994443</v>
      </c>
      <c r="S63" s="115">
        <v>-9249911636</v>
      </c>
      <c r="T63" s="115">
        <v>-769979071</v>
      </c>
      <c r="U63" s="123">
        <v>-1676644779</v>
      </c>
      <c r="W63" s="120" t="s">
        <v>340</v>
      </c>
      <c r="X63" s="115">
        <v>-12803536607</v>
      </c>
      <c r="Y63" s="115">
        <v>-7370755103</v>
      </c>
      <c r="Z63" s="123">
        <v>-11214439536</v>
      </c>
      <c r="AB63" s="120" t="s">
        <v>338</v>
      </c>
      <c r="AC63" s="115">
        <v>-14455346199</v>
      </c>
      <c r="AD63" s="115">
        <v>-6134979930</v>
      </c>
      <c r="AE63" s="123">
        <v>-11448217636</v>
      </c>
    </row>
    <row r="64" spans="2:31" ht="28.8">
      <c r="B64" s="164" t="s">
        <v>312</v>
      </c>
      <c r="C64" s="164"/>
      <c r="D64" s="165"/>
      <c r="E64" s="165">
        <v>0</v>
      </c>
      <c r="F64" s="165"/>
      <c r="G64" s="165">
        <v>1252601830</v>
      </c>
      <c r="J64" s="164" t="s">
        <v>312</v>
      </c>
      <c r="K64" s="164"/>
      <c r="L64" s="165"/>
      <c r="M64" s="165">
        <v>0</v>
      </c>
      <c r="N64" s="165"/>
      <c r="O64" s="165">
        <v>1252601830</v>
      </c>
      <c r="Q64" s="120" t="s">
        <v>339</v>
      </c>
      <c r="R64" s="116">
        <v>0</v>
      </c>
      <c r="S64" s="116">
        <v>0</v>
      </c>
      <c r="T64" s="116">
        <v>0</v>
      </c>
      <c r="U64" s="123">
        <v>846025496</v>
      </c>
      <c r="W64" s="120" t="s">
        <v>341</v>
      </c>
      <c r="X64" s="115">
        <v>380102165</v>
      </c>
      <c r="Y64" s="115">
        <v>-287132527</v>
      </c>
      <c r="Z64" s="123">
        <v>1252601830</v>
      </c>
      <c r="AB64" s="120" t="s">
        <v>373</v>
      </c>
      <c r="AC64" s="115">
        <v>-225627919</v>
      </c>
      <c r="AD64" s="115">
        <v>1843654846</v>
      </c>
      <c r="AE64" s="123">
        <v>80697774</v>
      </c>
    </row>
    <row r="65" spans="2:31" ht="66">
      <c r="B65" s="172" t="s">
        <v>320</v>
      </c>
      <c r="C65" s="172"/>
      <c r="D65" s="169"/>
      <c r="E65" s="169"/>
      <c r="F65" s="169"/>
      <c r="G65" s="169"/>
      <c r="J65" s="172" t="s">
        <v>320</v>
      </c>
      <c r="K65" s="172"/>
      <c r="L65" s="169"/>
      <c r="M65" s="169"/>
      <c r="N65" s="169"/>
      <c r="O65" s="169"/>
      <c r="Q65" s="120" t="s">
        <v>340</v>
      </c>
      <c r="R65" s="115">
        <v>-2307994443</v>
      </c>
      <c r="S65" s="115">
        <v>-9249911636</v>
      </c>
      <c r="T65" s="115">
        <v>-769979071</v>
      </c>
      <c r="U65" s="123">
        <v>-2522670275</v>
      </c>
      <c r="W65" s="153" t="s">
        <v>342</v>
      </c>
      <c r="X65" s="125">
        <v>-12423434442</v>
      </c>
      <c r="Y65" s="125">
        <v>-7657887630</v>
      </c>
      <c r="Z65" s="126">
        <v>-9961837706</v>
      </c>
      <c r="AB65" s="120" t="s">
        <v>340</v>
      </c>
      <c r="AC65" s="115">
        <v>-14229718280</v>
      </c>
      <c r="AD65" s="115">
        <v>-7978634776</v>
      </c>
      <c r="AE65" s="123">
        <v>-11528915410</v>
      </c>
    </row>
    <row r="66" spans="2:31" ht="39.6">
      <c r="B66" s="172" t="s">
        <v>321</v>
      </c>
      <c r="C66" s="167">
        <v>24</v>
      </c>
      <c r="D66" s="168">
        <v>0</v>
      </c>
      <c r="E66" s="169"/>
      <c r="F66" s="169">
        <v>1252601830</v>
      </c>
      <c r="G66" s="169"/>
      <c r="J66" s="172" t="s">
        <v>321</v>
      </c>
      <c r="K66" s="167">
        <v>24</v>
      </c>
      <c r="L66" s="168">
        <v>0</v>
      </c>
      <c r="M66" s="169"/>
      <c r="N66" s="169">
        <v>1252601830</v>
      </c>
      <c r="O66" s="169"/>
      <c r="Q66" s="153" t="s">
        <v>341</v>
      </c>
      <c r="R66" s="189">
        <v>0</v>
      </c>
      <c r="S66" s="189">
        <v>0</v>
      </c>
      <c r="T66" s="189">
        <v>0</v>
      </c>
      <c r="U66" s="126">
        <v>-343829352</v>
      </c>
      <c r="AB66" s="120" t="s">
        <v>341</v>
      </c>
      <c r="AC66" s="115">
        <v>259504705</v>
      </c>
      <c r="AD66" s="115">
        <v>-279571789</v>
      </c>
      <c r="AE66" s="123">
        <v>1243141356</v>
      </c>
    </row>
    <row r="67" spans="2:31" ht="52.8">
      <c r="B67" s="172" t="s">
        <v>322</v>
      </c>
      <c r="C67" s="167">
        <v>13</v>
      </c>
      <c r="D67" s="168"/>
      <c r="E67" s="169"/>
      <c r="F67" s="169"/>
      <c r="G67" s="169"/>
      <c r="J67" s="172" t="s">
        <v>322</v>
      </c>
      <c r="K67" s="167">
        <v>13</v>
      </c>
      <c r="L67" s="168"/>
      <c r="M67" s="169"/>
      <c r="N67" s="169"/>
      <c r="O67" s="169"/>
      <c r="AB67" s="153" t="s">
        <v>342</v>
      </c>
      <c r="AC67" s="125">
        <v>-13970213575</v>
      </c>
      <c r="AD67" s="125">
        <v>-8258206565</v>
      </c>
      <c r="AE67" s="126">
        <v>-10285774054</v>
      </c>
    </row>
    <row r="68" spans="2:31" ht="52.8">
      <c r="B68" s="172" t="s">
        <v>323</v>
      </c>
      <c r="C68" s="167"/>
      <c r="D68" s="168"/>
      <c r="E68" s="169"/>
      <c r="F68" s="169"/>
      <c r="G68" s="169"/>
      <c r="J68" s="172" t="s">
        <v>323</v>
      </c>
      <c r="K68" s="167"/>
      <c r="L68" s="168"/>
      <c r="M68" s="169"/>
      <c r="N68" s="169"/>
      <c r="O68" s="169"/>
    </row>
    <row r="69" spans="2:31" ht="26.4">
      <c r="B69" s="172" t="s">
        <v>313</v>
      </c>
      <c r="C69" s="172"/>
      <c r="D69" s="169"/>
      <c r="E69" s="169">
        <v>-2878967450</v>
      </c>
      <c r="F69" s="169"/>
      <c r="G69" s="169">
        <v>988144711</v>
      </c>
      <c r="J69" s="172" t="s">
        <v>313</v>
      </c>
      <c r="K69" s="172"/>
      <c r="L69" s="169"/>
      <c r="M69" s="169">
        <v>-6941917193</v>
      </c>
      <c r="N69" s="169"/>
      <c r="O69" s="169">
        <v>-500089374</v>
      </c>
    </row>
    <row r="70" spans="2:31">
      <c r="B70" s="172" t="s">
        <v>324</v>
      </c>
      <c r="C70" s="167">
        <v>38</v>
      </c>
      <c r="D70" s="169"/>
      <c r="E70" s="169"/>
      <c r="F70" s="169"/>
      <c r="G70" s="169"/>
      <c r="J70" s="172" t="s">
        <v>324</v>
      </c>
      <c r="K70" s="167">
        <v>38</v>
      </c>
      <c r="L70" s="169"/>
      <c r="M70" s="169"/>
      <c r="N70" s="169"/>
      <c r="O70" s="169"/>
    </row>
    <row r="71" spans="2:31" ht="26.4">
      <c r="B71" s="172" t="s">
        <v>325</v>
      </c>
      <c r="C71" s="172"/>
      <c r="D71" s="169"/>
      <c r="E71" s="185"/>
      <c r="F71" s="185"/>
      <c r="G71" s="169"/>
      <c r="J71" s="172" t="s">
        <v>325</v>
      </c>
      <c r="K71" s="172"/>
      <c r="L71" s="169"/>
      <c r="M71" s="185">
        <v>-811.06752258561414</v>
      </c>
      <c r="N71" s="185"/>
      <c r="O71" s="169">
        <v>-204.77785504547967</v>
      </c>
    </row>
    <row r="72" spans="2:31" ht="26.4">
      <c r="B72" s="172" t="s">
        <v>326</v>
      </c>
      <c r="C72" s="172"/>
      <c r="D72" s="169"/>
      <c r="E72" s="169"/>
      <c r="F72" s="169"/>
      <c r="G72" s="169"/>
      <c r="J72" s="172" t="s">
        <v>326</v>
      </c>
      <c r="K72" s="172"/>
      <c r="L72" s="169"/>
      <c r="M72" s="185">
        <v>-811.06752258561414</v>
      </c>
      <c r="N72" s="169"/>
      <c r="O72" s="169">
        <v>-204.77785504547967</v>
      </c>
    </row>
  </sheetData>
  <mergeCells count="7">
    <mergeCell ref="Q51:R51"/>
    <mergeCell ref="Q52:R52"/>
    <mergeCell ref="S51:T52"/>
    <mergeCell ref="D2:E2"/>
    <mergeCell ref="F2:G2"/>
    <mergeCell ref="L2:M2"/>
    <mergeCell ref="N2:O2"/>
  </mergeCells>
  <phoneticPr fontId="1" type="noConversion"/>
  <conditionalFormatting sqref="D5:D11 F5:F11 D13:D19 F13:F19 D23:D32 D34:D38 F34:F38 F23:F32">
    <cfRule type="cellIs" dxfId="9" priority="10" operator="lessThan">
      <formula>0</formula>
    </cfRule>
  </conditionalFormatting>
  <conditionalFormatting sqref="D41:D45">
    <cfRule type="cellIs" dxfId="8" priority="8" operator="lessThan">
      <formula>0</formula>
    </cfRule>
  </conditionalFormatting>
  <conditionalFormatting sqref="F41:F45">
    <cfRule type="cellIs" dxfId="7" priority="9" operator="lessThan">
      <formula>0</formula>
    </cfRule>
  </conditionalFormatting>
  <conditionalFormatting sqref="B51:C51">
    <cfRule type="cellIs" dxfId="6" priority="7" operator="lessThan">
      <formula>0</formula>
    </cfRule>
  </conditionalFormatting>
  <conditionalFormatting sqref="B52:G72">
    <cfRule type="cellIs" dxfId="5" priority="6" operator="lessThan">
      <formula>0</formula>
    </cfRule>
  </conditionalFormatting>
  <conditionalFormatting sqref="L5:L11 N5:N11 L13:L19 N13:N19 L23:L32 N23:N32 L34:L39 N34:N39">
    <cfRule type="cellIs" dxfId="4" priority="5" operator="lessThan">
      <formula>0</formula>
    </cfRule>
  </conditionalFormatting>
  <conditionalFormatting sqref="L42:L46">
    <cfRule type="cellIs" dxfId="3" priority="4" operator="lessThan">
      <formula>0</formula>
    </cfRule>
  </conditionalFormatting>
  <conditionalFormatting sqref="N42:N46">
    <cfRule type="cellIs" dxfId="2" priority="3" operator="lessThan">
      <formula>0</formula>
    </cfRule>
  </conditionalFormatting>
  <conditionalFormatting sqref="J51:K51">
    <cfRule type="cellIs" dxfId="1" priority="2" operator="lessThan">
      <formula>0</formula>
    </cfRule>
  </conditionalFormatting>
  <conditionalFormatting sqref="J52:O72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78488-D739-491C-A531-6FA2CBDE84F6}">
  <dimension ref="B1:P78"/>
  <sheetViews>
    <sheetView workbookViewId="0">
      <selection activeCell="J20" sqref="A20:J20"/>
    </sheetView>
  </sheetViews>
  <sheetFormatPr defaultRowHeight="17.399999999999999"/>
  <cols>
    <col min="3" max="6" width="14.8984375" bestFit="1" customWidth="1"/>
  </cols>
  <sheetData>
    <row r="1" spans="2:16">
      <c r="B1" t="s">
        <v>376</v>
      </c>
      <c r="H1" t="s">
        <v>377</v>
      </c>
      <c r="N1" t="s">
        <v>378</v>
      </c>
    </row>
    <row r="3" spans="2:16">
      <c r="B3" s="220" t="s">
        <v>92</v>
      </c>
      <c r="C3" s="221"/>
      <c r="D3" s="222" t="s">
        <v>93</v>
      </c>
      <c r="E3" s="221"/>
      <c r="F3" s="186"/>
      <c r="H3" s="223" t="s">
        <v>78</v>
      </c>
      <c r="I3" s="216" t="s">
        <v>79</v>
      </c>
      <c r="J3" s="225"/>
      <c r="K3" s="216" t="s">
        <v>80</v>
      </c>
      <c r="L3" s="217"/>
      <c r="N3" s="117" t="s">
        <v>78</v>
      </c>
      <c r="O3" s="118" t="s">
        <v>79</v>
      </c>
      <c r="P3" s="119" t="s">
        <v>80</v>
      </c>
    </row>
    <row r="4" spans="2:16" ht="28.8">
      <c r="B4" s="188" t="s">
        <v>94</v>
      </c>
      <c r="C4" s="113" t="s">
        <v>95</v>
      </c>
      <c r="D4" s="113" t="s">
        <v>94</v>
      </c>
      <c r="E4" s="113" t="s">
        <v>95</v>
      </c>
      <c r="F4" s="187"/>
      <c r="H4" s="224"/>
      <c r="I4" s="150" t="s">
        <v>94</v>
      </c>
      <c r="J4" s="150" t="s">
        <v>95</v>
      </c>
      <c r="K4" s="150" t="s">
        <v>94</v>
      </c>
      <c r="L4" s="151" t="s">
        <v>95</v>
      </c>
      <c r="N4" s="120" t="s">
        <v>81</v>
      </c>
      <c r="O4" s="115">
        <v>342420000</v>
      </c>
      <c r="P4" s="121" t="s">
        <v>82</v>
      </c>
    </row>
    <row r="5" spans="2:16" ht="28.8">
      <c r="B5" s="120" t="s">
        <v>81</v>
      </c>
      <c r="C5" s="115">
        <v>95200000</v>
      </c>
      <c r="D5" s="115">
        <v>437620000</v>
      </c>
      <c r="E5" s="116" t="s">
        <v>82</v>
      </c>
      <c r="F5" s="121" t="s">
        <v>374</v>
      </c>
      <c r="H5" s="120" t="s">
        <v>81</v>
      </c>
      <c r="I5" s="115">
        <v>211765000</v>
      </c>
      <c r="J5" s="115">
        <v>649385000</v>
      </c>
      <c r="K5" s="115">
        <v>298200000</v>
      </c>
      <c r="L5" s="123">
        <v>298200000</v>
      </c>
      <c r="N5" s="122" t="s">
        <v>83</v>
      </c>
      <c r="O5" s="115">
        <v>6701663263</v>
      </c>
      <c r="P5" s="123">
        <v>7403826072</v>
      </c>
    </row>
    <row r="6" spans="2:16">
      <c r="B6" s="122" t="s">
        <v>83</v>
      </c>
      <c r="C6" s="115">
        <v>7125211386</v>
      </c>
      <c r="D6" s="115">
        <v>13826874649</v>
      </c>
      <c r="E6" s="115">
        <v>7841272331</v>
      </c>
      <c r="F6" s="123">
        <v>15245098403</v>
      </c>
      <c r="H6" s="122" t="s">
        <v>83</v>
      </c>
      <c r="I6" s="115">
        <v>6824757486</v>
      </c>
      <c r="J6" s="115">
        <v>20651632135</v>
      </c>
      <c r="K6" s="115">
        <v>7507759163</v>
      </c>
      <c r="L6" s="123">
        <v>22752857566</v>
      </c>
      <c r="N6" s="122" t="s">
        <v>84</v>
      </c>
      <c r="O6" s="115">
        <v>816620569</v>
      </c>
      <c r="P6" s="123">
        <v>867146319</v>
      </c>
    </row>
    <row r="7" spans="2:16" ht="28.8">
      <c r="B7" s="122" t="s">
        <v>84</v>
      </c>
      <c r="C7" s="115">
        <v>820723906</v>
      </c>
      <c r="D7" s="115">
        <v>1637344475</v>
      </c>
      <c r="E7" s="115">
        <v>836249751</v>
      </c>
      <c r="F7" s="123">
        <v>1703396070</v>
      </c>
      <c r="H7" s="122" t="s">
        <v>84</v>
      </c>
      <c r="I7" s="115">
        <v>823811523</v>
      </c>
      <c r="J7" s="115">
        <v>2461155998</v>
      </c>
      <c r="K7" s="115">
        <v>768322556</v>
      </c>
      <c r="L7" s="123">
        <v>2471718626</v>
      </c>
      <c r="N7" s="122" t="s">
        <v>85</v>
      </c>
      <c r="O7" s="115">
        <v>808015173</v>
      </c>
      <c r="P7" s="123">
        <v>479511313</v>
      </c>
    </row>
    <row r="8" spans="2:16" ht="28.8">
      <c r="B8" s="122" t="s">
        <v>85</v>
      </c>
      <c r="C8" s="115">
        <v>638044497</v>
      </c>
      <c r="D8" s="115">
        <v>1446059670</v>
      </c>
      <c r="E8" s="115">
        <v>480405751</v>
      </c>
      <c r="F8" s="123">
        <v>959917064</v>
      </c>
      <c r="H8" s="122" t="s">
        <v>85</v>
      </c>
      <c r="I8" s="115">
        <v>910343626</v>
      </c>
      <c r="J8" s="115">
        <v>2356403296</v>
      </c>
      <c r="K8" s="115">
        <v>857134184</v>
      </c>
      <c r="L8" s="123">
        <v>1817051248</v>
      </c>
      <c r="N8" s="122" t="s">
        <v>86</v>
      </c>
      <c r="O8" s="115">
        <v>444491503</v>
      </c>
      <c r="P8" s="123">
        <v>401731273</v>
      </c>
    </row>
    <row r="9" spans="2:16" ht="28.8">
      <c r="B9" s="122" t="s">
        <v>86</v>
      </c>
      <c r="C9" s="115">
        <v>477144543</v>
      </c>
      <c r="D9" s="115">
        <v>921636046</v>
      </c>
      <c r="E9" s="115">
        <v>400434300</v>
      </c>
      <c r="F9" s="123">
        <v>802165573</v>
      </c>
      <c r="H9" s="122" t="s">
        <v>86</v>
      </c>
      <c r="I9" s="115">
        <v>494981328</v>
      </c>
      <c r="J9" s="115">
        <v>1416617374</v>
      </c>
      <c r="K9" s="115">
        <v>387928447</v>
      </c>
      <c r="L9" s="123">
        <v>1190094020</v>
      </c>
      <c r="N9" s="122" t="s">
        <v>87</v>
      </c>
      <c r="O9" s="116" t="s">
        <v>82</v>
      </c>
      <c r="P9" s="123">
        <v>411910</v>
      </c>
    </row>
    <row r="10" spans="2:16" ht="28.8">
      <c r="B10" s="122" t="s">
        <v>87</v>
      </c>
      <c r="C10" s="116" t="s">
        <v>82</v>
      </c>
      <c r="D10" s="116" t="s">
        <v>82</v>
      </c>
      <c r="E10" s="115">
        <v>51971</v>
      </c>
      <c r="F10" s="123">
        <v>463881</v>
      </c>
      <c r="H10" s="122" t="s">
        <v>87</v>
      </c>
      <c r="I10" s="116" t="s">
        <v>82</v>
      </c>
      <c r="J10" s="116" t="s">
        <v>82</v>
      </c>
      <c r="K10" s="116" t="s">
        <v>82</v>
      </c>
      <c r="L10" s="123">
        <v>463881</v>
      </c>
      <c r="N10" s="122" t="s">
        <v>88</v>
      </c>
      <c r="O10" s="115">
        <v>169812415</v>
      </c>
      <c r="P10" s="123">
        <v>344834198</v>
      </c>
    </row>
    <row r="11" spans="2:16" ht="28.8">
      <c r="B11" s="122" t="s">
        <v>88</v>
      </c>
      <c r="C11" s="115">
        <v>175466780</v>
      </c>
      <c r="D11" s="115">
        <v>345279195</v>
      </c>
      <c r="E11" s="115">
        <v>256483799</v>
      </c>
      <c r="F11" s="123">
        <v>601317997</v>
      </c>
      <c r="H11" s="122" t="s">
        <v>88</v>
      </c>
      <c r="I11" s="115">
        <v>175472978</v>
      </c>
      <c r="J11" s="115">
        <v>520752173</v>
      </c>
      <c r="K11" s="115">
        <v>350336170</v>
      </c>
      <c r="L11" s="123">
        <v>951654167</v>
      </c>
      <c r="N11" s="122" t="s">
        <v>89</v>
      </c>
      <c r="O11" s="115">
        <v>4733802339</v>
      </c>
      <c r="P11" s="123">
        <v>3268143913</v>
      </c>
    </row>
    <row r="12" spans="2:16">
      <c r="B12" s="122" t="s">
        <v>89</v>
      </c>
      <c r="C12" s="115">
        <v>4600992957</v>
      </c>
      <c r="D12" s="115">
        <v>9334795296</v>
      </c>
      <c r="E12" s="115">
        <v>4078280751</v>
      </c>
      <c r="F12" s="123">
        <v>7346424664</v>
      </c>
      <c r="H12" s="122" t="s">
        <v>89</v>
      </c>
      <c r="I12" s="115">
        <v>6117808776</v>
      </c>
      <c r="J12" s="115">
        <v>15452604072</v>
      </c>
      <c r="K12" s="115">
        <v>4175594749</v>
      </c>
      <c r="L12" s="123">
        <v>11522019413</v>
      </c>
      <c r="N12" s="122" t="s">
        <v>90</v>
      </c>
      <c r="O12" s="115">
        <v>1400738857</v>
      </c>
      <c r="P12" s="123">
        <v>1964012385</v>
      </c>
    </row>
    <row r="13" spans="2:16">
      <c r="B13" s="122" t="s">
        <v>90</v>
      </c>
      <c r="C13" s="115">
        <v>980874910</v>
      </c>
      <c r="D13" s="115">
        <v>2381613767</v>
      </c>
      <c r="E13" s="115">
        <v>1554394995</v>
      </c>
      <c r="F13" s="123">
        <v>3518407380</v>
      </c>
      <c r="H13" s="122" t="s">
        <v>90</v>
      </c>
      <c r="I13" s="115">
        <v>1493984984</v>
      </c>
      <c r="J13" s="115">
        <v>3875598751</v>
      </c>
      <c r="K13" s="115">
        <v>691032470</v>
      </c>
      <c r="L13" s="123">
        <v>4209439850</v>
      </c>
      <c r="N13" s="124" t="s">
        <v>91</v>
      </c>
      <c r="O13" s="125">
        <v>15417564119</v>
      </c>
      <c r="P13" s="126">
        <v>14729617383</v>
      </c>
    </row>
    <row r="14" spans="2:16">
      <c r="B14" s="137" t="s">
        <v>375</v>
      </c>
      <c r="C14" s="125">
        <v>14913658979</v>
      </c>
      <c r="D14" s="125">
        <v>30331223098</v>
      </c>
      <c r="E14" s="125">
        <v>15447573649</v>
      </c>
      <c r="F14" s="126">
        <v>30177191032</v>
      </c>
      <c r="H14" s="137" t="s">
        <v>375</v>
      </c>
      <c r="I14" s="125">
        <v>17052925701</v>
      </c>
      <c r="J14" s="125">
        <v>47384148799</v>
      </c>
      <c r="K14" s="125">
        <v>15036307739</v>
      </c>
      <c r="L14" s="126">
        <v>45213498771</v>
      </c>
    </row>
    <row r="16" spans="2:16">
      <c r="B16" s="191" t="s">
        <v>100</v>
      </c>
    </row>
    <row r="18" spans="2:4">
      <c r="B18" s="117" t="s">
        <v>78</v>
      </c>
      <c r="C18" s="118" t="s">
        <v>98</v>
      </c>
      <c r="D18" s="119" t="s">
        <v>99</v>
      </c>
    </row>
    <row r="19" spans="2:4" ht="28.8">
      <c r="B19" s="120" t="s">
        <v>81</v>
      </c>
      <c r="C19" s="115">
        <v>925254000</v>
      </c>
      <c r="D19" s="123">
        <v>1533979725</v>
      </c>
    </row>
    <row r="20" spans="2:4">
      <c r="B20" s="122" t="s">
        <v>83</v>
      </c>
      <c r="C20" s="115">
        <v>30508060300</v>
      </c>
      <c r="D20" s="123">
        <v>29903877281</v>
      </c>
    </row>
    <row r="21" spans="2:4">
      <c r="B21" s="122" t="s">
        <v>84</v>
      </c>
      <c r="C21" s="115">
        <v>3599488092</v>
      </c>
      <c r="D21" s="123">
        <v>3423026491</v>
      </c>
    </row>
    <row r="22" spans="2:4" ht="28.8">
      <c r="B22" s="122" t="s">
        <v>85</v>
      </c>
      <c r="C22" s="115">
        <v>2740133193</v>
      </c>
      <c r="D22" s="123">
        <v>2606826568</v>
      </c>
    </row>
    <row r="23" spans="2:4" ht="28.8">
      <c r="B23" s="122" t="s">
        <v>86</v>
      </c>
      <c r="C23" s="115">
        <v>1679594222</v>
      </c>
      <c r="D23" s="123">
        <v>1238470425</v>
      </c>
    </row>
    <row r="24" spans="2:4" ht="28.8">
      <c r="B24" s="122" t="s">
        <v>87</v>
      </c>
      <c r="C24" s="115">
        <v>463881</v>
      </c>
      <c r="D24" s="123">
        <v>11883040</v>
      </c>
    </row>
    <row r="25" spans="2:4" ht="28.8">
      <c r="B25" s="122" t="s">
        <v>88</v>
      </c>
      <c r="C25" s="115">
        <v>1140582566</v>
      </c>
      <c r="D25" s="123">
        <v>947320087</v>
      </c>
    </row>
    <row r="26" spans="2:4">
      <c r="B26" s="122" t="s">
        <v>89</v>
      </c>
      <c r="C26" s="115">
        <v>16884174688</v>
      </c>
      <c r="D26" s="123">
        <v>27953670268</v>
      </c>
    </row>
    <row r="27" spans="2:4">
      <c r="B27" s="122" t="s">
        <v>90</v>
      </c>
      <c r="C27" s="115">
        <v>5314153352</v>
      </c>
      <c r="D27" s="123">
        <v>6933056094</v>
      </c>
    </row>
    <row r="28" spans="2:4">
      <c r="B28" s="124" t="s">
        <v>91</v>
      </c>
      <c r="C28" s="125">
        <v>62791904294</v>
      </c>
      <c r="D28" s="126">
        <v>74552109979</v>
      </c>
    </row>
    <row r="36" spans="2:12" ht="28.8">
      <c r="B36" s="117"/>
      <c r="C36" s="118" t="s">
        <v>256</v>
      </c>
      <c r="D36" s="119" t="s">
        <v>257</v>
      </c>
      <c r="F36" s="192"/>
      <c r="G36" s="218" t="s">
        <v>257</v>
      </c>
      <c r="H36" s="186"/>
      <c r="J36" s="175"/>
      <c r="K36" s="176" t="s">
        <v>288</v>
      </c>
      <c r="L36" s="177" t="s">
        <v>257</v>
      </c>
    </row>
    <row r="37" spans="2:12">
      <c r="B37" s="120" t="s">
        <v>106</v>
      </c>
      <c r="C37" s="116"/>
      <c r="D37" s="121"/>
      <c r="F37" s="149" t="s">
        <v>258</v>
      </c>
      <c r="G37" s="219"/>
      <c r="H37" s="187"/>
      <c r="J37" s="120" t="s">
        <v>106</v>
      </c>
      <c r="K37" s="116"/>
      <c r="L37" s="121"/>
    </row>
    <row r="38" spans="2:12" ht="28.8">
      <c r="B38" s="120" t="s">
        <v>107</v>
      </c>
      <c r="C38" s="115">
        <v>38514826709</v>
      </c>
      <c r="D38" s="123">
        <v>40485715274</v>
      </c>
      <c r="F38" s="120" t="s">
        <v>106</v>
      </c>
      <c r="G38" s="116"/>
      <c r="H38" s="121"/>
      <c r="J38" s="120" t="s">
        <v>107</v>
      </c>
      <c r="K38" s="115">
        <v>35295084941</v>
      </c>
      <c r="L38" s="123">
        <v>40485715274</v>
      </c>
    </row>
    <row r="39" spans="2:12" ht="57.6">
      <c r="B39" s="120" t="s">
        <v>353</v>
      </c>
      <c r="C39" s="115">
        <v>25204822853</v>
      </c>
      <c r="D39" s="123">
        <v>30073947027</v>
      </c>
      <c r="F39" s="120" t="s">
        <v>107</v>
      </c>
      <c r="G39" s="115">
        <v>37651152599</v>
      </c>
      <c r="H39" s="123">
        <v>40485715274</v>
      </c>
      <c r="J39" s="120" t="s">
        <v>259</v>
      </c>
      <c r="K39" s="115">
        <v>22617814545</v>
      </c>
      <c r="L39" s="123">
        <v>30073947027</v>
      </c>
    </row>
    <row r="40" spans="2:12" ht="57.6">
      <c r="B40" s="120" t="s">
        <v>354</v>
      </c>
      <c r="C40" s="115">
        <v>232000000</v>
      </c>
      <c r="D40" s="123">
        <v>232000000</v>
      </c>
      <c r="F40" s="120" t="s">
        <v>259</v>
      </c>
      <c r="G40" s="115">
        <v>21074183701</v>
      </c>
      <c r="H40" s="123">
        <v>30073947027</v>
      </c>
      <c r="J40" s="120" t="s">
        <v>379</v>
      </c>
      <c r="K40" s="115">
        <v>933100000</v>
      </c>
      <c r="L40" s="123">
        <v>232000000</v>
      </c>
    </row>
    <row r="41" spans="2:12" ht="72">
      <c r="B41" s="120" t="s">
        <v>110</v>
      </c>
      <c r="C41" s="115">
        <v>12090817304</v>
      </c>
      <c r="D41" s="123">
        <v>9291322730</v>
      </c>
      <c r="F41" s="120" t="s">
        <v>379</v>
      </c>
      <c r="G41" s="115">
        <v>910200000</v>
      </c>
      <c r="H41" s="123">
        <v>232000000</v>
      </c>
      <c r="J41" s="120" t="s">
        <v>261</v>
      </c>
      <c r="K41" s="115">
        <v>2502153500</v>
      </c>
      <c r="L41" s="123">
        <v>3665598312</v>
      </c>
    </row>
    <row r="42" spans="2:12" ht="72">
      <c r="B42" s="120" t="s">
        <v>355</v>
      </c>
      <c r="C42" s="115">
        <v>920380692</v>
      </c>
      <c r="D42" s="123">
        <v>840383567</v>
      </c>
      <c r="F42" s="120" t="s">
        <v>261</v>
      </c>
      <c r="G42" s="115">
        <v>6349102333</v>
      </c>
      <c r="H42" s="123">
        <v>3665598312</v>
      </c>
      <c r="J42" s="120" t="s">
        <v>380</v>
      </c>
      <c r="K42" s="115">
        <v>9197583776</v>
      </c>
      <c r="L42" s="123">
        <v>6466107985</v>
      </c>
    </row>
    <row r="43" spans="2:12" ht="43.2">
      <c r="B43" s="120" t="s">
        <v>112</v>
      </c>
      <c r="C43" s="115">
        <v>66805860</v>
      </c>
      <c r="D43" s="123">
        <v>48061950</v>
      </c>
      <c r="F43" s="120" t="s">
        <v>380</v>
      </c>
      <c r="G43" s="115">
        <v>9284476865</v>
      </c>
      <c r="H43" s="123">
        <v>6466107985</v>
      </c>
      <c r="J43" s="120" t="s">
        <v>112</v>
      </c>
      <c r="K43" s="115">
        <v>44433120</v>
      </c>
      <c r="L43" s="123">
        <v>48061950</v>
      </c>
    </row>
    <row r="44" spans="2:12" ht="28.8">
      <c r="B44" s="120" t="s">
        <v>113</v>
      </c>
      <c r="C44" s="115">
        <v>13007373724</v>
      </c>
      <c r="D44" s="123">
        <v>12624516936</v>
      </c>
      <c r="F44" s="120" t="s">
        <v>112</v>
      </c>
      <c r="G44" s="115">
        <v>33189700</v>
      </c>
      <c r="H44" s="123">
        <v>48061950</v>
      </c>
      <c r="J44" s="120" t="s">
        <v>113</v>
      </c>
      <c r="K44" s="115">
        <v>13222862225</v>
      </c>
      <c r="L44" s="123">
        <v>12624516936</v>
      </c>
    </row>
    <row r="45" spans="2:12" ht="86.4">
      <c r="B45" s="120" t="s">
        <v>114</v>
      </c>
      <c r="C45" s="115">
        <v>716314541</v>
      </c>
      <c r="D45" s="123">
        <v>716314541</v>
      </c>
      <c r="F45" s="120" t="s">
        <v>113</v>
      </c>
      <c r="G45" s="115">
        <v>13300200623</v>
      </c>
      <c r="H45" s="123">
        <v>12624516936</v>
      </c>
      <c r="J45" s="120" t="s">
        <v>263</v>
      </c>
      <c r="K45" s="115">
        <v>716314541</v>
      </c>
      <c r="L45" s="123">
        <v>716314541</v>
      </c>
    </row>
    <row r="46" spans="2:12" ht="86.4">
      <c r="B46" s="120" t="s">
        <v>115</v>
      </c>
      <c r="C46" s="115">
        <v>50000000</v>
      </c>
      <c r="D46" s="123">
        <v>50000000</v>
      </c>
      <c r="F46" s="120" t="s">
        <v>263</v>
      </c>
      <c r="G46" s="115">
        <v>716314541</v>
      </c>
      <c r="H46" s="123">
        <v>716314541</v>
      </c>
      <c r="J46" s="120" t="s">
        <v>264</v>
      </c>
      <c r="K46" s="115">
        <v>50000000</v>
      </c>
      <c r="L46" s="123">
        <v>50000000</v>
      </c>
    </row>
    <row r="47" spans="2:12" ht="100.8">
      <c r="B47" s="120" t="s">
        <v>116</v>
      </c>
      <c r="C47" s="115">
        <v>4278106042</v>
      </c>
      <c r="D47" s="123">
        <v>4278106042</v>
      </c>
      <c r="F47" s="120" t="s">
        <v>264</v>
      </c>
      <c r="G47" s="115">
        <v>50000000</v>
      </c>
      <c r="H47" s="123">
        <v>50000000</v>
      </c>
      <c r="J47" s="120" t="s">
        <v>265</v>
      </c>
      <c r="K47" s="115">
        <v>4278106042</v>
      </c>
      <c r="L47" s="123">
        <v>4278106042</v>
      </c>
    </row>
    <row r="48" spans="2:12" ht="57.6">
      <c r="B48" s="120" t="s">
        <v>117</v>
      </c>
      <c r="C48" s="115">
        <v>4872368340</v>
      </c>
      <c r="D48" s="123">
        <v>4910945008</v>
      </c>
      <c r="F48" s="120" t="s">
        <v>265</v>
      </c>
      <c r="G48" s="115">
        <v>4278106042</v>
      </c>
      <c r="H48" s="123">
        <v>4278106042</v>
      </c>
      <c r="J48" s="120" t="s">
        <v>266</v>
      </c>
      <c r="K48" s="115">
        <v>4221492103</v>
      </c>
      <c r="L48" s="123">
        <v>4910945008</v>
      </c>
    </row>
    <row r="49" spans="2:12" ht="43.2">
      <c r="B49" s="120" t="s">
        <v>356</v>
      </c>
      <c r="C49" s="115">
        <v>218203145</v>
      </c>
      <c r="D49" s="123">
        <v>13000</v>
      </c>
      <c r="F49" s="120" t="s">
        <v>266</v>
      </c>
      <c r="G49" s="115">
        <v>4637492662</v>
      </c>
      <c r="H49" s="123">
        <v>4910945008</v>
      </c>
      <c r="J49" s="120" t="s">
        <v>381</v>
      </c>
      <c r="K49" s="115">
        <v>823899167</v>
      </c>
      <c r="L49" s="123">
        <v>13000</v>
      </c>
    </row>
    <row r="50" spans="2:12" ht="72">
      <c r="B50" s="120" t="s">
        <v>357</v>
      </c>
      <c r="C50" s="115">
        <v>940935896</v>
      </c>
      <c r="D50" s="123">
        <v>737692585</v>
      </c>
      <c r="F50" s="120" t="s">
        <v>381</v>
      </c>
      <c r="G50" s="115">
        <v>509986722</v>
      </c>
      <c r="H50" s="123">
        <v>13000</v>
      </c>
      <c r="J50" s="120" t="s">
        <v>382</v>
      </c>
      <c r="K50" s="115">
        <v>987722892</v>
      </c>
      <c r="L50" s="123">
        <v>737692585</v>
      </c>
    </row>
    <row r="51" spans="2:12" ht="43.2">
      <c r="B51" s="120" t="s">
        <v>120</v>
      </c>
      <c r="C51" s="115">
        <v>1931445760</v>
      </c>
      <c r="D51" s="123">
        <v>1931445760</v>
      </c>
      <c r="F51" s="120" t="s">
        <v>382</v>
      </c>
      <c r="G51" s="115">
        <v>962973176</v>
      </c>
      <c r="H51" s="123">
        <v>737692585</v>
      </c>
      <c r="J51" s="120" t="s">
        <v>269</v>
      </c>
      <c r="K51" s="115">
        <v>2145327480</v>
      </c>
      <c r="L51" s="123">
        <v>1931445760</v>
      </c>
    </row>
    <row r="52" spans="2:12" ht="28.8">
      <c r="B52" s="120" t="s">
        <v>121</v>
      </c>
      <c r="C52" s="115">
        <v>51522200433</v>
      </c>
      <c r="D52" s="123">
        <v>53110232210</v>
      </c>
      <c r="F52" s="120" t="s">
        <v>269</v>
      </c>
      <c r="G52" s="115">
        <v>2145327480</v>
      </c>
      <c r="H52" s="123">
        <v>1931445760</v>
      </c>
      <c r="J52" s="120" t="s">
        <v>121</v>
      </c>
      <c r="K52" s="115">
        <v>48517947166</v>
      </c>
      <c r="L52" s="123">
        <v>53110232210</v>
      </c>
    </row>
    <row r="53" spans="2:12">
      <c r="B53" s="120" t="s">
        <v>122</v>
      </c>
      <c r="C53" s="116"/>
      <c r="D53" s="121"/>
      <c r="F53" s="120" t="s">
        <v>121</v>
      </c>
      <c r="G53" s="115">
        <v>50951353222</v>
      </c>
      <c r="H53" s="123">
        <v>53110232210</v>
      </c>
      <c r="J53" s="120" t="s">
        <v>122</v>
      </c>
      <c r="K53" s="116"/>
      <c r="L53" s="121"/>
    </row>
    <row r="54" spans="2:12" ht="28.8">
      <c r="B54" s="120" t="s">
        <v>123</v>
      </c>
      <c r="C54" s="115">
        <v>14002580517</v>
      </c>
      <c r="D54" s="123">
        <v>14794624974</v>
      </c>
      <c r="F54" s="120" t="s">
        <v>122</v>
      </c>
      <c r="G54" s="116"/>
      <c r="H54" s="121"/>
      <c r="J54" s="120" t="s">
        <v>123</v>
      </c>
      <c r="K54" s="115">
        <v>12457242712</v>
      </c>
      <c r="L54" s="123">
        <v>14794624974</v>
      </c>
    </row>
    <row r="55" spans="2:12" ht="86.4">
      <c r="B55" s="120" t="s">
        <v>124</v>
      </c>
      <c r="C55" s="115">
        <v>10047650939</v>
      </c>
      <c r="D55" s="123">
        <v>10278568068</v>
      </c>
      <c r="F55" s="120" t="s">
        <v>123</v>
      </c>
      <c r="G55" s="115">
        <v>15209041860</v>
      </c>
      <c r="H55" s="123">
        <v>14794624974</v>
      </c>
      <c r="J55" s="120" t="s">
        <v>383</v>
      </c>
      <c r="K55" s="115">
        <v>8055064328</v>
      </c>
      <c r="L55" s="123">
        <v>10278568068</v>
      </c>
    </row>
    <row r="56" spans="2:12" ht="72">
      <c r="B56" s="120" t="s">
        <v>125</v>
      </c>
      <c r="C56" s="115">
        <v>1114800000</v>
      </c>
      <c r="D56" s="123">
        <v>1220400000</v>
      </c>
      <c r="F56" s="120" t="s">
        <v>383</v>
      </c>
      <c r="G56" s="115">
        <v>10153961224</v>
      </c>
      <c r="H56" s="123">
        <v>10278568068</v>
      </c>
      <c r="J56" s="120" t="s">
        <v>271</v>
      </c>
      <c r="K56" s="115">
        <v>1084800000</v>
      </c>
      <c r="L56" s="123">
        <v>1220400000</v>
      </c>
    </row>
    <row r="57" spans="2:12" ht="72">
      <c r="B57" s="120" t="s">
        <v>126</v>
      </c>
      <c r="C57" s="115">
        <v>522000000</v>
      </c>
      <c r="D57" s="123">
        <v>522000000</v>
      </c>
      <c r="F57" s="120" t="s">
        <v>271</v>
      </c>
      <c r="G57" s="115">
        <v>1084800000</v>
      </c>
      <c r="H57" s="123">
        <v>1220400000</v>
      </c>
      <c r="J57" s="120" t="s">
        <v>273</v>
      </c>
      <c r="K57" s="116">
        <v>0</v>
      </c>
      <c r="L57" s="123">
        <v>522000000</v>
      </c>
    </row>
    <row r="58" spans="2:12" ht="72">
      <c r="B58" s="120" t="s">
        <v>128</v>
      </c>
      <c r="C58" s="115">
        <v>1349763745</v>
      </c>
      <c r="D58" s="123">
        <v>1007052088</v>
      </c>
      <c r="F58" s="120" t="s">
        <v>273</v>
      </c>
      <c r="G58" s="115">
        <v>522000000</v>
      </c>
      <c r="H58" s="123">
        <v>522000000</v>
      </c>
      <c r="J58" s="120" t="s">
        <v>272</v>
      </c>
      <c r="K58" s="115">
        <v>900000000</v>
      </c>
      <c r="L58" s="121">
        <v>0</v>
      </c>
    </row>
    <row r="59" spans="2:12" ht="57.6">
      <c r="B59" s="120" t="s">
        <v>130</v>
      </c>
      <c r="C59" s="115">
        <v>862444303</v>
      </c>
      <c r="D59" s="123">
        <v>559677773</v>
      </c>
      <c r="F59" s="120" t="s">
        <v>272</v>
      </c>
      <c r="G59" s="115">
        <v>900000000</v>
      </c>
      <c r="H59" s="121"/>
      <c r="J59" s="120" t="s">
        <v>274</v>
      </c>
      <c r="K59" s="115">
        <v>1351578659</v>
      </c>
      <c r="L59" s="123">
        <v>1007052088</v>
      </c>
    </row>
    <row r="60" spans="2:12" ht="43.2">
      <c r="B60" s="120" t="s">
        <v>131</v>
      </c>
      <c r="C60" s="115">
        <v>105921530</v>
      </c>
      <c r="D60" s="123">
        <v>1206927045</v>
      </c>
      <c r="F60" s="120" t="s">
        <v>274</v>
      </c>
      <c r="G60" s="115">
        <v>1422536520</v>
      </c>
      <c r="H60" s="123">
        <v>1007052088</v>
      </c>
      <c r="J60" s="120" t="s">
        <v>275</v>
      </c>
      <c r="K60" s="115">
        <v>784529151</v>
      </c>
      <c r="L60" s="123">
        <v>559677773</v>
      </c>
    </row>
    <row r="61" spans="2:12" ht="43.2">
      <c r="B61" s="120" t="s">
        <v>133</v>
      </c>
      <c r="C61" s="115">
        <v>17813354612</v>
      </c>
      <c r="D61" s="123">
        <v>17580442362</v>
      </c>
      <c r="F61" s="120" t="s">
        <v>275</v>
      </c>
      <c r="G61" s="115">
        <v>912330576</v>
      </c>
      <c r="H61" s="123">
        <v>559677773</v>
      </c>
      <c r="J61" s="120" t="s">
        <v>276</v>
      </c>
      <c r="K61" s="115">
        <v>281270574</v>
      </c>
      <c r="L61" s="123">
        <v>1206927045</v>
      </c>
    </row>
    <row r="62" spans="2:12" ht="72">
      <c r="B62" s="120" t="s">
        <v>359</v>
      </c>
      <c r="C62" s="115">
        <v>900000000</v>
      </c>
      <c r="D62" s="123">
        <v>900000000</v>
      </c>
      <c r="F62" s="120" t="s">
        <v>276</v>
      </c>
      <c r="G62" s="115">
        <v>213413540</v>
      </c>
      <c r="H62" s="123">
        <v>1206927045</v>
      </c>
      <c r="J62" s="120" t="s">
        <v>133</v>
      </c>
      <c r="K62" s="115">
        <v>16896994160</v>
      </c>
      <c r="L62" s="123">
        <v>17580442362</v>
      </c>
    </row>
    <row r="63" spans="2:12" ht="72">
      <c r="B63" s="120" t="s">
        <v>135</v>
      </c>
      <c r="C63" s="115">
        <v>12888990628</v>
      </c>
      <c r="D63" s="123">
        <v>12422869585</v>
      </c>
      <c r="F63" s="120" t="s">
        <v>133</v>
      </c>
      <c r="G63" s="115">
        <v>16637950818</v>
      </c>
      <c r="H63" s="123">
        <v>17580442362</v>
      </c>
      <c r="J63" s="120" t="s">
        <v>277</v>
      </c>
      <c r="K63" s="116">
        <v>0</v>
      </c>
      <c r="L63" s="123">
        <v>900000000</v>
      </c>
    </row>
    <row r="64" spans="2:12" ht="57.6">
      <c r="B64" s="120" t="s">
        <v>360</v>
      </c>
      <c r="C64" s="115">
        <v>1080000000</v>
      </c>
      <c r="D64" s="123">
        <v>1080000000</v>
      </c>
      <c r="F64" s="120" t="s">
        <v>277</v>
      </c>
      <c r="G64" s="116"/>
      <c r="H64" s="123">
        <v>900000000</v>
      </c>
      <c r="J64" s="120" t="s">
        <v>278</v>
      </c>
      <c r="K64" s="115">
        <v>13316339737</v>
      </c>
      <c r="L64" s="123">
        <v>12422869585</v>
      </c>
    </row>
    <row r="65" spans="2:12" ht="72">
      <c r="B65" s="120" t="s">
        <v>137</v>
      </c>
      <c r="C65" s="115">
        <v>2418372692</v>
      </c>
      <c r="D65" s="123">
        <v>2666878746</v>
      </c>
      <c r="F65" s="120" t="s">
        <v>278</v>
      </c>
      <c r="G65" s="115">
        <v>12775416202</v>
      </c>
      <c r="H65" s="123">
        <v>12422869585</v>
      </c>
      <c r="J65" s="120" t="s">
        <v>279</v>
      </c>
      <c r="K65" s="115">
        <v>1080000000</v>
      </c>
      <c r="L65" s="123">
        <v>1080000000</v>
      </c>
    </row>
    <row r="66" spans="2:12" ht="72">
      <c r="B66" s="120" t="s">
        <v>138</v>
      </c>
      <c r="C66" s="115">
        <v>187809340</v>
      </c>
      <c r="D66" s="123">
        <v>185139505</v>
      </c>
      <c r="F66" s="120" t="s">
        <v>279</v>
      </c>
      <c r="G66" s="115">
        <v>1080000000</v>
      </c>
      <c r="H66" s="123">
        <v>1080000000</v>
      </c>
      <c r="J66" s="120" t="s">
        <v>384</v>
      </c>
      <c r="K66" s="115">
        <v>1963793727</v>
      </c>
      <c r="L66" s="123">
        <v>2666878746</v>
      </c>
    </row>
    <row r="67" spans="2:12" ht="43.2">
      <c r="B67" s="120" t="s">
        <v>139</v>
      </c>
      <c r="C67" s="115">
        <v>338181952</v>
      </c>
      <c r="D67" s="123">
        <v>325554526</v>
      </c>
      <c r="F67" s="120" t="s">
        <v>384</v>
      </c>
      <c r="G67" s="115">
        <v>2251119845</v>
      </c>
      <c r="H67" s="123">
        <v>2666878746</v>
      </c>
      <c r="J67" s="120" t="s">
        <v>385</v>
      </c>
      <c r="K67" s="115">
        <v>193149010</v>
      </c>
      <c r="L67" s="123">
        <v>185139505</v>
      </c>
    </row>
    <row r="68" spans="2:12" ht="43.2">
      <c r="B68" s="120" t="s">
        <v>140</v>
      </c>
      <c r="C68" s="115">
        <v>31815935129</v>
      </c>
      <c r="D68" s="123">
        <v>32375067336</v>
      </c>
      <c r="F68" s="120" t="s">
        <v>385</v>
      </c>
      <c r="G68" s="115">
        <v>190479175</v>
      </c>
      <c r="H68" s="123">
        <v>185139505</v>
      </c>
      <c r="J68" s="120" t="s">
        <v>282</v>
      </c>
      <c r="K68" s="115">
        <v>343711686</v>
      </c>
      <c r="L68" s="123">
        <v>325554526</v>
      </c>
    </row>
    <row r="69" spans="2:12" ht="28.8">
      <c r="B69" s="120" t="s">
        <v>141</v>
      </c>
      <c r="C69" s="116"/>
      <c r="D69" s="121"/>
      <c r="F69" s="120" t="s">
        <v>282</v>
      </c>
      <c r="G69" s="115">
        <v>340935596</v>
      </c>
      <c r="H69" s="123">
        <v>325554526</v>
      </c>
      <c r="J69" s="120" t="s">
        <v>140</v>
      </c>
      <c r="K69" s="115">
        <v>29354236872</v>
      </c>
      <c r="L69" s="123">
        <v>32375067336</v>
      </c>
    </row>
    <row r="70" spans="2:12" ht="28.8">
      <c r="B70" s="120" t="s">
        <v>361</v>
      </c>
      <c r="C70" s="115">
        <v>5050819000</v>
      </c>
      <c r="D70" s="123">
        <v>5050819000</v>
      </c>
      <c r="F70" s="120" t="s">
        <v>140</v>
      </c>
      <c r="G70" s="115">
        <v>31846992678</v>
      </c>
      <c r="H70" s="123">
        <v>32375067336</v>
      </c>
      <c r="J70" s="120" t="s">
        <v>141</v>
      </c>
      <c r="K70" s="116"/>
      <c r="L70" s="121"/>
    </row>
    <row r="71" spans="2:12" ht="43.2">
      <c r="B71" s="120" t="s">
        <v>362</v>
      </c>
      <c r="C71" s="115">
        <v>49051355541</v>
      </c>
      <c r="D71" s="123">
        <v>49051355541</v>
      </c>
      <c r="F71" s="120" t="s">
        <v>141</v>
      </c>
      <c r="G71" s="116"/>
      <c r="H71" s="121"/>
      <c r="J71" s="120" t="s">
        <v>386</v>
      </c>
      <c r="K71" s="115">
        <v>5050819000</v>
      </c>
      <c r="L71" s="123">
        <v>5050819000</v>
      </c>
    </row>
    <row r="72" spans="2:12" ht="43.2">
      <c r="B72" s="120" t="s">
        <v>363</v>
      </c>
      <c r="C72" s="115">
        <v>813638982</v>
      </c>
      <c r="D72" s="123">
        <v>745089853</v>
      </c>
      <c r="F72" s="120" t="s">
        <v>386</v>
      </c>
      <c r="G72" s="115">
        <v>5050819000</v>
      </c>
      <c r="H72" s="123">
        <v>5050819000</v>
      </c>
      <c r="J72" s="120" t="s">
        <v>387</v>
      </c>
      <c r="K72" s="115">
        <v>49056563908</v>
      </c>
      <c r="L72" s="123">
        <v>49051355541</v>
      </c>
    </row>
    <row r="73" spans="2:12" ht="57.6">
      <c r="B73" s="120" t="s">
        <v>364</v>
      </c>
      <c r="C73" s="115">
        <v>-234000000</v>
      </c>
      <c r="D73" s="123">
        <v>-234000000</v>
      </c>
      <c r="F73" s="120" t="s">
        <v>387</v>
      </c>
      <c r="G73" s="115">
        <v>49051355541</v>
      </c>
      <c r="H73" s="123">
        <v>49051355541</v>
      </c>
      <c r="J73" s="120" t="s">
        <v>388</v>
      </c>
      <c r="K73" s="115">
        <v>914481934</v>
      </c>
      <c r="L73" s="123">
        <v>745089853</v>
      </c>
    </row>
    <row r="74" spans="2:12" ht="57.6">
      <c r="B74" s="120" t="s">
        <v>365</v>
      </c>
      <c r="C74" s="115">
        <v>-34975548219</v>
      </c>
      <c r="D74" s="123">
        <v>-33878099520</v>
      </c>
      <c r="F74" s="120" t="s">
        <v>388</v>
      </c>
      <c r="G74" s="115">
        <v>867571419</v>
      </c>
      <c r="H74" s="123">
        <v>745089853</v>
      </c>
      <c r="J74" s="120" t="s">
        <v>389</v>
      </c>
      <c r="K74" s="115">
        <v>-234000000</v>
      </c>
      <c r="L74" s="123">
        <v>-234000000</v>
      </c>
    </row>
    <row r="75" spans="2:12" ht="43.2">
      <c r="B75" s="120" t="s">
        <v>148</v>
      </c>
      <c r="C75" s="115">
        <v>19706265304</v>
      </c>
      <c r="D75" s="123">
        <v>20735164874</v>
      </c>
      <c r="F75" s="120" t="s">
        <v>389</v>
      </c>
      <c r="G75" s="115">
        <v>-234000000</v>
      </c>
      <c r="H75" s="123">
        <v>-234000000</v>
      </c>
      <c r="J75" s="120" t="s">
        <v>390</v>
      </c>
      <c r="K75" s="115">
        <v>-35624154548</v>
      </c>
      <c r="L75" s="123">
        <v>-33878099520</v>
      </c>
    </row>
    <row r="76" spans="2:12" ht="28.8">
      <c r="B76" s="153" t="s">
        <v>149</v>
      </c>
      <c r="C76" s="125">
        <v>51522200433</v>
      </c>
      <c r="D76" s="126">
        <v>53110232210</v>
      </c>
      <c r="F76" s="120" t="s">
        <v>390</v>
      </c>
      <c r="G76" s="115">
        <v>-35631385416</v>
      </c>
      <c r="H76" s="123">
        <v>-33878099520</v>
      </c>
      <c r="J76" s="120" t="s">
        <v>148</v>
      </c>
      <c r="K76" s="115">
        <v>19163710294</v>
      </c>
      <c r="L76" s="123">
        <v>20735164874</v>
      </c>
    </row>
    <row r="77" spans="2:12" ht="28.8">
      <c r="F77" s="120" t="s">
        <v>148</v>
      </c>
      <c r="G77" s="115">
        <v>19104360544</v>
      </c>
      <c r="H77" s="123">
        <v>20735164874</v>
      </c>
      <c r="J77" s="153" t="s">
        <v>149</v>
      </c>
      <c r="K77" s="125">
        <v>48517947166</v>
      </c>
      <c r="L77" s="126">
        <v>53110232210</v>
      </c>
    </row>
    <row r="78" spans="2:12">
      <c r="F78" s="153" t="s">
        <v>149</v>
      </c>
      <c r="G78" s="125">
        <v>50951353222</v>
      </c>
      <c r="H78" s="126">
        <v>53110232210</v>
      </c>
    </row>
  </sheetData>
  <mergeCells count="6">
    <mergeCell ref="K3:L3"/>
    <mergeCell ref="G36:G37"/>
    <mergeCell ref="B3:C3"/>
    <mergeCell ref="D3:E3"/>
    <mergeCell ref="H3:H4"/>
    <mergeCell ref="I3:J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E536-CB97-4011-80DC-DC15E7C58702}">
  <dimension ref="B1:U37"/>
  <sheetViews>
    <sheetView zoomScale="70" zoomScaleNormal="70" workbookViewId="0">
      <selection activeCell="J20" sqref="A20:J20"/>
    </sheetView>
  </sheetViews>
  <sheetFormatPr defaultRowHeight="17.399999999999999"/>
  <cols>
    <col min="2" max="6" width="17.59765625" customWidth="1"/>
    <col min="9" max="13" width="18.5" customWidth="1"/>
    <col min="16" max="19" width="17.3984375" customWidth="1"/>
    <col min="21" max="21" width="12.19921875" bestFit="1" customWidth="1"/>
  </cols>
  <sheetData>
    <row r="1" spans="2:21">
      <c r="B1" t="s">
        <v>411</v>
      </c>
      <c r="I1" t="s">
        <v>412</v>
      </c>
      <c r="O1" t="s">
        <v>413</v>
      </c>
    </row>
    <row r="2" spans="2:21">
      <c r="B2" s="226"/>
      <c r="C2" s="222" t="s">
        <v>392</v>
      </c>
      <c r="D2" s="221"/>
      <c r="E2" s="222" t="s">
        <v>393</v>
      </c>
      <c r="F2" s="228"/>
      <c r="I2" s="209"/>
      <c r="J2" s="210"/>
      <c r="K2" s="213" t="s">
        <v>395</v>
      </c>
      <c r="L2" s="214"/>
      <c r="M2" s="186"/>
      <c r="O2" s="223"/>
      <c r="P2" s="216" t="s">
        <v>405</v>
      </c>
      <c r="Q2" s="225"/>
      <c r="R2" s="216" t="s">
        <v>329</v>
      </c>
      <c r="S2" s="217"/>
    </row>
    <row r="3" spans="2:21">
      <c r="B3" s="227"/>
      <c r="C3" s="113" t="s">
        <v>94</v>
      </c>
      <c r="D3" s="113" t="s">
        <v>95</v>
      </c>
      <c r="E3" s="113" t="s">
        <v>94</v>
      </c>
      <c r="F3" s="142" t="s">
        <v>95</v>
      </c>
      <c r="I3" s="211" t="s">
        <v>394</v>
      </c>
      <c r="J3" s="212"/>
      <c r="K3" s="215"/>
      <c r="L3" s="212"/>
      <c r="M3" s="187"/>
      <c r="O3" s="224"/>
      <c r="P3" s="150" t="s">
        <v>94</v>
      </c>
      <c r="Q3" s="150" t="s">
        <v>95</v>
      </c>
      <c r="R3" s="150" t="s">
        <v>94</v>
      </c>
      <c r="S3" s="151" t="s">
        <v>95</v>
      </c>
    </row>
    <row r="4" spans="2:21" ht="28.8">
      <c r="B4" s="120" t="s">
        <v>366</v>
      </c>
      <c r="C4" s="115">
        <v>14173355823</v>
      </c>
      <c r="D4" s="115">
        <v>14173355823</v>
      </c>
      <c r="E4" s="115">
        <v>11997741221</v>
      </c>
      <c r="F4" s="123">
        <v>11997741221</v>
      </c>
      <c r="I4" s="188" t="s">
        <v>94</v>
      </c>
      <c r="J4" s="113" t="s">
        <v>95</v>
      </c>
      <c r="K4" s="113" t="s">
        <v>94</v>
      </c>
      <c r="L4" s="113" t="s">
        <v>95</v>
      </c>
      <c r="M4" s="187"/>
      <c r="O4" s="120" t="s">
        <v>396</v>
      </c>
      <c r="P4" s="115">
        <v>16819930712</v>
      </c>
      <c r="Q4" s="115">
        <v>45618883025</v>
      </c>
      <c r="R4" s="115">
        <v>12612107264</v>
      </c>
      <c r="S4" s="123">
        <v>36206012247</v>
      </c>
    </row>
    <row r="5" spans="2:21" ht="28.8">
      <c r="B5" s="120" t="s">
        <v>367</v>
      </c>
      <c r="C5" s="115">
        <v>13184045694</v>
      </c>
      <c r="D5" s="115">
        <v>13184045694</v>
      </c>
      <c r="E5" s="115">
        <v>11936202869</v>
      </c>
      <c r="F5" s="123">
        <v>11936202869</v>
      </c>
      <c r="I5" s="120" t="s">
        <v>396</v>
      </c>
      <c r="J5" s="115">
        <v>14625596490</v>
      </c>
      <c r="K5" s="115">
        <v>28798952313</v>
      </c>
      <c r="L5" s="115">
        <v>11596163762</v>
      </c>
      <c r="M5" s="123">
        <v>23593904983</v>
      </c>
      <c r="O5" s="120" t="s">
        <v>397</v>
      </c>
      <c r="P5" s="115">
        <v>13765802493</v>
      </c>
      <c r="Q5" s="115">
        <v>39642452481</v>
      </c>
      <c r="R5" s="115">
        <v>12219575352</v>
      </c>
      <c r="S5" s="123">
        <v>36746203651</v>
      </c>
    </row>
    <row r="6" spans="2:21" ht="28.8">
      <c r="B6" s="120" t="s">
        <v>333</v>
      </c>
      <c r="C6" s="115">
        <v>989310129</v>
      </c>
      <c r="D6" s="115">
        <v>989310129</v>
      </c>
      <c r="E6" s="115">
        <v>61538352</v>
      </c>
      <c r="F6" s="123">
        <v>61538352</v>
      </c>
      <c r="I6" s="120" t="s">
        <v>397</v>
      </c>
      <c r="J6" s="115">
        <v>12692604294</v>
      </c>
      <c r="K6" s="115">
        <v>25876649988</v>
      </c>
      <c r="L6" s="115">
        <v>12590425430</v>
      </c>
      <c r="M6" s="123">
        <v>24526628299</v>
      </c>
      <c r="O6" s="120" t="s">
        <v>333</v>
      </c>
      <c r="P6" s="115">
        <v>3054128219</v>
      </c>
      <c r="Q6" s="115">
        <v>5976430544</v>
      </c>
      <c r="R6" s="115">
        <v>392531912</v>
      </c>
      <c r="S6" s="123">
        <v>-540191404</v>
      </c>
    </row>
    <row r="7" spans="2:21" ht="43.2">
      <c r="B7" s="120" t="s">
        <v>368</v>
      </c>
      <c r="C7" s="115">
        <v>2233518425</v>
      </c>
      <c r="D7" s="115">
        <v>2233518425</v>
      </c>
      <c r="E7" s="115">
        <v>2793414514</v>
      </c>
      <c r="F7" s="123">
        <v>2793414514</v>
      </c>
      <c r="I7" s="120" t="s">
        <v>333</v>
      </c>
      <c r="J7" s="115">
        <v>1932992196</v>
      </c>
      <c r="K7" s="115">
        <v>2922302325</v>
      </c>
      <c r="L7" s="115">
        <v>-994261668</v>
      </c>
      <c r="M7" s="123">
        <v>-932723316</v>
      </c>
      <c r="O7" s="120" t="s">
        <v>398</v>
      </c>
      <c r="P7" s="115">
        <v>3287123208</v>
      </c>
      <c r="Q7" s="115">
        <v>7741696318</v>
      </c>
      <c r="R7" s="115">
        <v>2816732387</v>
      </c>
      <c r="S7" s="123">
        <v>8467295120</v>
      </c>
    </row>
    <row r="8" spans="2:21" ht="28.8">
      <c r="B8" s="120" t="s">
        <v>335</v>
      </c>
      <c r="C8" s="115">
        <v>-1244208296</v>
      </c>
      <c r="D8" s="115">
        <v>-1244208296</v>
      </c>
      <c r="E8" s="115">
        <v>-2731876162</v>
      </c>
      <c r="F8" s="123">
        <v>-2731876162</v>
      </c>
      <c r="I8" s="120" t="s">
        <v>398</v>
      </c>
      <c r="J8" s="115">
        <v>2221054685</v>
      </c>
      <c r="K8" s="115">
        <v>4454573110</v>
      </c>
      <c r="L8" s="115">
        <v>2857148219</v>
      </c>
      <c r="M8" s="123">
        <v>5650562733</v>
      </c>
      <c r="O8" s="120" t="s">
        <v>335</v>
      </c>
      <c r="P8" s="115">
        <v>-232994989</v>
      </c>
      <c r="Q8" s="115">
        <v>-1765265774</v>
      </c>
      <c r="R8" s="115">
        <v>-2424200475</v>
      </c>
      <c r="S8" s="123">
        <v>-9007486524</v>
      </c>
    </row>
    <row r="9" spans="2:21" ht="28.8">
      <c r="B9" s="120" t="s">
        <v>369</v>
      </c>
      <c r="C9" s="115">
        <v>302213223</v>
      </c>
      <c r="D9" s="115">
        <v>302213223</v>
      </c>
      <c r="E9" s="115">
        <v>162601668</v>
      </c>
      <c r="F9" s="123">
        <v>162601668</v>
      </c>
      <c r="I9" s="120" t="s">
        <v>335</v>
      </c>
      <c r="J9" s="115">
        <v>-288062489</v>
      </c>
      <c r="K9" s="115">
        <v>-1532270785</v>
      </c>
      <c r="L9" s="115">
        <v>-3851409887</v>
      </c>
      <c r="M9" s="123">
        <v>-6583286049</v>
      </c>
      <c r="O9" s="120" t="s">
        <v>399</v>
      </c>
      <c r="P9" s="115">
        <v>219843708</v>
      </c>
      <c r="Q9" s="115">
        <v>539821296</v>
      </c>
      <c r="R9" s="115">
        <v>297385368</v>
      </c>
      <c r="S9" s="123">
        <v>592766971</v>
      </c>
    </row>
    <row r="10" spans="2:21" ht="28.8">
      <c r="B10" s="120" t="s">
        <v>370</v>
      </c>
      <c r="C10" s="115">
        <v>166073934</v>
      </c>
      <c r="D10" s="115">
        <v>166073934</v>
      </c>
      <c r="E10" s="115">
        <v>348153643</v>
      </c>
      <c r="F10" s="123">
        <v>348153643</v>
      </c>
      <c r="I10" s="120" t="s">
        <v>399</v>
      </c>
      <c r="J10" s="115">
        <v>17764365</v>
      </c>
      <c r="K10" s="115">
        <v>319977588</v>
      </c>
      <c r="L10" s="115">
        <v>132779935</v>
      </c>
      <c r="M10" s="123">
        <v>295381603</v>
      </c>
      <c r="O10" s="120" t="s">
        <v>400</v>
      </c>
      <c r="P10" s="115">
        <v>-1582875</v>
      </c>
      <c r="Q10" s="115">
        <v>632099010</v>
      </c>
      <c r="R10" s="115">
        <v>159603674</v>
      </c>
      <c r="S10" s="123">
        <v>884927553</v>
      </c>
    </row>
    <row r="11" spans="2:21" ht="28.8">
      <c r="B11" s="120" t="s">
        <v>371</v>
      </c>
      <c r="C11" s="115">
        <v>11525003</v>
      </c>
      <c r="D11" s="115">
        <v>11525003</v>
      </c>
      <c r="E11" s="115">
        <v>36288800</v>
      </c>
      <c r="F11" s="123">
        <v>36288800</v>
      </c>
      <c r="I11" s="120" t="s">
        <v>400</v>
      </c>
      <c r="J11" s="115">
        <v>467607951</v>
      </c>
      <c r="K11" s="115">
        <v>633681885</v>
      </c>
      <c r="L11" s="115">
        <v>377170236</v>
      </c>
      <c r="M11" s="123">
        <v>725323879</v>
      </c>
      <c r="O11" s="120" t="s">
        <v>401</v>
      </c>
      <c r="P11" s="115">
        <v>19601372</v>
      </c>
      <c r="Q11" s="115">
        <v>68172712</v>
      </c>
      <c r="R11" s="115">
        <v>1724345</v>
      </c>
      <c r="S11" s="123">
        <v>73324228</v>
      </c>
    </row>
    <row r="12" spans="2:21" ht="28.8">
      <c r="B12" s="120" t="s">
        <v>372</v>
      </c>
      <c r="C12" s="115">
        <v>904695</v>
      </c>
      <c r="D12" s="115">
        <v>904695</v>
      </c>
      <c r="E12" s="115">
        <v>100619</v>
      </c>
      <c r="F12" s="123">
        <v>100619</v>
      </c>
      <c r="I12" s="120" t="s">
        <v>401</v>
      </c>
      <c r="J12" s="115">
        <v>37046337</v>
      </c>
      <c r="K12" s="115">
        <v>48571340</v>
      </c>
      <c r="L12" s="115">
        <v>35311083</v>
      </c>
      <c r="M12" s="123">
        <v>71599883</v>
      </c>
      <c r="O12" s="120" t="s">
        <v>402</v>
      </c>
      <c r="P12" s="115">
        <v>802098</v>
      </c>
      <c r="Q12" s="115">
        <v>170565972</v>
      </c>
      <c r="R12" s="115">
        <v>23300007</v>
      </c>
      <c r="S12" s="123">
        <v>23588758</v>
      </c>
    </row>
    <row r="13" spans="2:21" ht="57.6">
      <c r="B13" s="120" t="s">
        <v>338</v>
      </c>
      <c r="C13" s="115">
        <v>-1097448699</v>
      </c>
      <c r="D13" s="115">
        <v>-1097448699</v>
      </c>
      <c r="E13" s="115">
        <v>-2881239956</v>
      </c>
      <c r="F13" s="123">
        <v>-2881239956</v>
      </c>
      <c r="I13" s="120" t="s">
        <v>402</v>
      </c>
      <c r="J13" s="115">
        <v>168859179</v>
      </c>
      <c r="K13" s="115">
        <v>169763874</v>
      </c>
      <c r="L13" s="115">
        <v>188132</v>
      </c>
      <c r="M13" s="123">
        <v>288751</v>
      </c>
      <c r="O13" s="120" t="s">
        <v>338</v>
      </c>
      <c r="P13" s="115">
        <v>7230868</v>
      </c>
      <c r="Q13" s="115">
        <v>-1959936748</v>
      </c>
      <c r="R13" s="115">
        <v>-2307994443</v>
      </c>
      <c r="S13" s="123">
        <v>-9249911636</v>
      </c>
    </row>
    <row r="14" spans="2:21" ht="43.2">
      <c r="B14" s="120" t="s">
        <v>373</v>
      </c>
      <c r="C14" s="116">
        <v>0</v>
      </c>
      <c r="D14" s="116">
        <v>0</v>
      </c>
      <c r="E14" s="116">
        <v>0</v>
      </c>
      <c r="F14" s="121">
        <v>0</v>
      </c>
      <c r="I14" s="120" t="s">
        <v>338</v>
      </c>
      <c r="J14" s="115">
        <v>-869718917</v>
      </c>
      <c r="K14" s="115">
        <v>-1967167616</v>
      </c>
      <c r="L14" s="115">
        <v>-4060677237</v>
      </c>
      <c r="M14" s="123">
        <v>-6941917193</v>
      </c>
      <c r="O14" s="120" t="s">
        <v>403</v>
      </c>
      <c r="P14" s="116">
        <v>0</v>
      </c>
      <c r="Q14" s="115">
        <v>-213881720</v>
      </c>
      <c r="R14" s="116">
        <v>0</v>
      </c>
      <c r="S14" s="121">
        <v>0</v>
      </c>
      <c r="U14" s="114">
        <f>Q13-Q8</f>
        <v>-194670974</v>
      </c>
    </row>
    <row r="15" spans="2:21" ht="43.2">
      <c r="B15" s="120" t="s">
        <v>340</v>
      </c>
      <c r="C15" s="115">
        <v>-1097448699</v>
      </c>
      <c r="D15" s="115">
        <v>-1097448699</v>
      </c>
      <c r="E15" s="115">
        <v>-2881239956</v>
      </c>
      <c r="F15" s="123">
        <v>-2881239956</v>
      </c>
      <c r="I15" s="120" t="s">
        <v>403</v>
      </c>
      <c r="J15" s="115">
        <v>-213881720</v>
      </c>
      <c r="K15" s="115">
        <v>-213881720</v>
      </c>
      <c r="L15" s="116">
        <v>0</v>
      </c>
      <c r="M15" s="121">
        <v>0</v>
      </c>
      <c r="O15" s="120" t="s">
        <v>404</v>
      </c>
      <c r="P15" s="115">
        <v>7230868</v>
      </c>
      <c r="Q15" s="115">
        <v>-1746055028</v>
      </c>
      <c r="R15" s="115">
        <v>-2307994443</v>
      </c>
      <c r="S15" s="123">
        <v>-9249911636</v>
      </c>
    </row>
    <row r="16" spans="2:21" ht="28.8">
      <c r="B16" s="120" t="s">
        <v>341</v>
      </c>
      <c r="C16" s="116">
        <v>0</v>
      </c>
      <c r="D16" s="116">
        <v>0</v>
      </c>
      <c r="E16" s="116">
        <v>0</v>
      </c>
      <c r="F16" s="121">
        <v>0</v>
      </c>
      <c r="I16" s="120" t="s">
        <v>404</v>
      </c>
      <c r="J16" s="115">
        <v>-655837197</v>
      </c>
      <c r="K16" s="115">
        <v>-1753285896</v>
      </c>
      <c r="L16" s="115">
        <v>-4060677237</v>
      </c>
      <c r="M16" s="123">
        <v>-6941917193</v>
      </c>
      <c r="O16" s="120" t="s">
        <v>341</v>
      </c>
      <c r="P16" s="116">
        <v>0</v>
      </c>
      <c r="Q16" s="116">
        <v>0</v>
      </c>
      <c r="R16" s="116">
        <v>0</v>
      </c>
      <c r="S16" s="121">
        <v>0</v>
      </c>
    </row>
    <row r="17" spans="2:19" ht="28.8">
      <c r="B17" s="153" t="s">
        <v>342</v>
      </c>
      <c r="C17" s="125">
        <v>-1097448699</v>
      </c>
      <c r="D17" s="125">
        <v>-1097448699</v>
      </c>
      <c r="E17" s="125">
        <v>-2881239956</v>
      </c>
      <c r="F17" s="126">
        <v>-2881239956</v>
      </c>
      <c r="I17" s="120" t="s">
        <v>341</v>
      </c>
      <c r="J17" s="116">
        <v>0</v>
      </c>
      <c r="K17" s="116">
        <v>0</v>
      </c>
      <c r="L17" s="116">
        <v>0</v>
      </c>
      <c r="M17" s="121">
        <v>0</v>
      </c>
      <c r="O17" s="153" t="s">
        <v>342</v>
      </c>
      <c r="P17" s="125">
        <v>7230868</v>
      </c>
      <c r="Q17" s="125">
        <v>-1746055028</v>
      </c>
      <c r="R17" s="125">
        <v>-2307994443</v>
      </c>
      <c r="S17" s="126">
        <v>-9249911636</v>
      </c>
    </row>
    <row r="18" spans="2:19">
      <c r="I18" s="153" t="s">
        <v>342</v>
      </c>
      <c r="J18" s="125">
        <v>-655837197</v>
      </c>
      <c r="K18" s="125">
        <v>-1753285896</v>
      </c>
      <c r="L18" s="125">
        <v>-4060677237</v>
      </c>
      <c r="M18" s="126">
        <v>-6941917193</v>
      </c>
    </row>
    <row r="20" spans="2:19">
      <c r="B20" s="201" t="s">
        <v>417</v>
      </c>
    </row>
    <row r="21" spans="2:19">
      <c r="B21" s="117"/>
      <c r="C21" s="118" t="s">
        <v>103</v>
      </c>
      <c r="D21" s="118" t="s">
        <v>104</v>
      </c>
      <c r="E21" s="119" t="s">
        <v>105</v>
      </c>
    </row>
    <row r="22" spans="2:19">
      <c r="B22" s="120" t="s">
        <v>366</v>
      </c>
      <c r="C22" s="115">
        <v>50200792001</v>
      </c>
      <c r="D22" s="115">
        <v>72913766913</v>
      </c>
      <c r="E22" s="123">
        <v>72895458363</v>
      </c>
    </row>
    <row r="23" spans="2:19">
      <c r="B23" s="120" t="s">
        <v>367</v>
      </c>
      <c r="C23" s="115">
        <v>51360060527</v>
      </c>
      <c r="D23" s="115">
        <v>64343597887</v>
      </c>
      <c r="E23" s="123">
        <v>69554347429</v>
      </c>
    </row>
    <row r="24" spans="2:19">
      <c r="B24" s="120" t="s">
        <v>333</v>
      </c>
      <c r="C24" s="115">
        <v>-1159268526</v>
      </c>
      <c r="D24" s="115">
        <v>8570169026</v>
      </c>
      <c r="E24" s="123">
        <v>3341110934</v>
      </c>
    </row>
    <row r="25" spans="2:19" ht="28.8">
      <c r="B25" s="120" t="s">
        <v>368</v>
      </c>
      <c r="C25" s="115">
        <v>13774630023</v>
      </c>
      <c r="D25" s="115">
        <v>13126326095</v>
      </c>
      <c r="E25" s="123">
        <v>9865188346</v>
      </c>
    </row>
    <row r="26" spans="2:19">
      <c r="B26" s="120" t="s">
        <v>335</v>
      </c>
      <c r="C26" s="115">
        <v>-14933898549</v>
      </c>
      <c r="D26" s="115">
        <v>-4556157069</v>
      </c>
      <c r="E26" s="123">
        <v>-6524077412</v>
      </c>
    </row>
    <row r="27" spans="2:19">
      <c r="B27" s="120" t="s">
        <v>369</v>
      </c>
      <c r="C27" s="115">
        <v>1110391862</v>
      </c>
      <c r="D27" s="115">
        <v>539363557</v>
      </c>
      <c r="E27" s="123">
        <v>1127205122</v>
      </c>
    </row>
    <row r="28" spans="2:19">
      <c r="B28" s="120" t="s">
        <v>370</v>
      </c>
      <c r="C28" s="115">
        <v>1123243391</v>
      </c>
      <c r="D28" s="115">
        <v>3229508994</v>
      </c>
      <c r="E28" s="123">
        <v>5681465864</v>
      </c>
    </row>
    <row r="29" spans="2:19">
      <c r="B29" s="120" t="s">
        <v>371</v>
      </c>
      <c r="C29" s="115">
        <v>577071248</v>
      </c>
      <c r="D29" s="115">
        <v>1284719796</v>
      </c>
      <c r="E29" s="123">
        <v>309114742</v>
      </c>
    </row>
    <row r="30" spans="2:19">
      <c r="B30" s="120" t="s">
        <v>372</v>
      </c>
      <c r="C30" s="115">
        <v>119636304</v>
      </c>
      <c r="D30" s="115">
        <v>327363481</v>
      </c>
      <c r="E30" s="123">
        <v>537521730</v>
      </c>
    </row>
    <row r="31" spans="2:19">
      <c r="B31" s="120" t="s">
        <v>407</v>
      </c>
      <c r="C31" s="115">
        <v>33968935</v>
      </c>
      <c r="D31" s="115">
        <v>153966261</v>
      </c>
      <c r="E31" s="121">
        <v>0</v>
      </c>
    </row>
    <row r="32" spans="2:19">
      <c r="B32" s="120" t="s">
        <v>408</v>
      </c>
      <c r="C32" s="116">
        <v>0</v>
      </c>
      <c r="D32" s="116">
        <v>0</v>
      </c>
      <c r="E32" s="123">
        <v>141472494</v>
      </c>
    </row>
    <row r="33" spans="2:5" ht="28.8">
      <c r="B33" s="120" t="s">
        <v>338</v>
      </c>
      <c r="C33" s="115">
        <v>-14455346199</v>
      </c>
      <c r="D33" s="115">
        <v>-6134979930</v>
      </c>
      <c r="E33" s="123">
        <v>-11448217636</v>
      </c>
    </row>
    <row r="34" spans="2:5" ht="28.8">
      <c r="B34" s="120" t="s">
        <v>373</v>
      </c>
      <c r="C34" s="115">
        <v>-225627919</v>
      </c>
      <c r="D34" s="115">
        <v>1843654846</v>
      </c>
      <c r="E34" s="123">
        <v>80697774</v>
      </c>
    </row>
    <row r="35" spans="2:5">
      <c r="B35" s="120" t="s">
        <v>340</v>
      </c>
      <c r="C35" s="115">
        <v>-14229718280</v>
      </c>
      <c r="D35" s="115">
        <v>-7978634776</v>
      </c>
      <c r="E35" s="123">
        <v>-11528915410</v>
      </c>
    </row>
    <row r="36" spans="2:5">
      <c r="B36" s="120" t="s">
        <v>341</v>
      </c>
      <c r="C36" s="115">
        <v>259504705</v>
      </c>
      <c r="D36" s="115">
        <v>-279571789</v>
      </c>
      <c r="E36" s="123">
        <v>1243141356</v>
      </c>
    </row>
    <row r="37" spans="2:5">
      <c r="B37" s="153" t="s">
        <v>342</v>
      </c>
      <c r="C37" s="125">
        <v>-13970213575</v>
      </c>
      <c r="D37" s="125">
        <v>-8258206565</v>
      </c>
      <c r="E37" s="126">
        <v>-10285774054</v>
      </c>
    </row>
  </sheetData>
  <mergeCells count="9">
    <mergeCell ref="O2:O3"/>
    <mergeCell ref="P2:Q2"/>
    <mergeCell ref="R2:S2"/>
    <mergeCell ref="B2:B3"/>
    <mergeCell ref="C2:D2"/>
    <mergeCell ref="E2:F2"/>
    <mergeCell ref="I2:J2"/>
    <mergeCell ref="I3:J3"/>
    <mergeCell ref="K2:L3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_x002e_ xmlns="7b54d338-09ec-42c9-9c75-5dc6b8167253">1</No_x002e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5C1047D9BCB1F147BF3B2B2B0167AD46" ma:contentTypeVersion="6" ma:contentTypeDescription="새 문서를 만듭니다." ma:contentTypeScope="" ma:versionID="bbce94688aea9b66f8fc456134a23c8b">
  <xsd:schema xmlns:xsd="http://www.w3.org/2001/XMLSchema" xmlns:xs="http://www.w3.org/2001/XMLSchema" xmlns:p="http://schemas.microsoft.com/office/2006/metadata/properties" xmlns:ns2="7b54d338-09ec-42c9-9c75-5dc6b8167253" targetNamespace="http://schemas.microsoft.com/office/2006/metadata/properties" ma:root="true" ma:fieldsID="27c9e181c5a2ac0638cf3e0053075588" ns2:_="">
    <xsd:import namespace="7b54d338-09ec-42c9-9c75-5dc6b8167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4d338-09ec-42c9-9c75-5dc6b8167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_x002e_" ma:index="12" nillable="true" ma:displayName="No." ma:decimals="0" ma:default="1" ma:format="Dropdown" ma:internalName="No_x002e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E3FF0D-FE27-4ED6-9EAE-6688E1CD4A47}">
  <ds:schemaRefs>
    <ds:schemaRef ds:uri="http://schemas.microsoft.com/office/2006/metadata/properties"/>
    <ds:schemaRef ds:uri="7b54d338-09ec-42c9-9c75-5dc6b816725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C52B888-4DA2-4A81-87B0-EF62E6B89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4d338-09ec-42c9-9c75-5dc6b8167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218C11-D152-45E6-8EFB-90785934DF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c9ec09-8430-4a99-bf15-242bc089b409}" enabled="0" method="" siteId="{e6c9ec09-8430-4a99-bf15-242bc089b409}" actionId="{be3fce4c-5dd7-4308-ac62-041e73af4e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2</vt:i4>
      </vt:variant>
    </vt:vector>
  </HeadingPairs>
  <TitlesOfParts>
    <vt:vector size="9" baseType="lpstr">
      <vt:lpstr>Consolidated</vt:lpstr>
      <vt:lpstr>Separate</vt:lpstr>
      <vt:lpstr>1</vt:lpstr>
      <vt:lpstr>2</vt:lpstr>
      <vt:lpstr>3</vt:lpstr>
      <vt:lpstr>4</vt:lpstr>
      <vt:lpstr>5</vt:lpstr>
      <vt:lpstr>Consolidated!Print_Area</vt:lpstr>
      <vt:lpstr>Separate!Print_Area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greatKANGmae</dc:creator>
  <cp:lastModifiedBy>NB-24062010</cp:lastModifiedBy>
  <cp:lastPrinted>2023-05-10T05:03:06Z</cp:lastPrinted>
  <dcterms:created xsi:type="dcterms:W3CDTF">2012-01-10T00:01:55Z</dcterms:created>
  <dcterms:modified xsi:type="dcterms:W3CDTF">2025-11-14T06:28:53Z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67c47c-7c04-4ffb-b460-0af27cc1564d_SiteId">
    <vt:lpwstr>e6c9ec09-8430-4a99-bf15-242bc089b409</vt:lpwstr>
  </property>
  <property fmtid="{D5CDD505-2E9C-101B-9397-08002B2CF9AE}" pid="3" name="MSIP_Label_b367c47c-7c04-4ffb-b460-0af27cc1564d_SetDate">
    <vt:lpwstr>2025-05-02T05:17:24Z</vt:lpwstr>
  </property>
  <property fmtid="{D5CDD505-2E9C-101B-9397-08002B2CF9AE}" pid="4" name="MSIP_Label_b367c47c-7c04-4ffb-b460-0af27cc1564d_Name">
    <vt:lpwstr>KT</vt:lpwstr>
  </property>
  <property fmtid="{D5CDD505-2E9C-101B-9397-08002B2CF9AE}" pid="5" name="MSIP_Label_b367c47c-7c04-4ffb-b460-0af27cc1564d_Method">
    <vt:lpwstr>Privileged</vt:lpwstr>
  </property>
  <property fmtid="{D5CDD505-2E9C-101B-9397-08002B2CF9AE}" pid="6" name="MSIP_Label_b367c47c-7c04-4ffb-b460-0af27cc1564d_Enabled">
    <vt:lpwstr>true</vt:lpwstr>
  </property>
  <property fmtid="{D5CDD505-2E9C-101B-9397-08002B2CF9AE}" pid="7" name="MSIP_Label_b367c47c-7c04-4ffb-b460-0af27cc1564d_ContentBits">
    <vt:lpwstr>8</vt:lpwstr>
  </property>
  <property fmtid="{D5CDD505-2E9C-101B-9397-08002B2CF9AE}" pid="8" name="ContentTypeId">
    <vt:lpwstr>0x0101005C1047D9BCB1F147BF3B2B2B0167AD46</vt:lpwstr>
  </property>
</Properties>
</file>